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HAN\Desktop\CURRENTLY WORKING ON\"/>
    </mc:Choice>
  </mc:AlternateContent>
  <xr:revisionPtr revIDLastSave="0" documentId="13_ncr:1_{9839227B-408D-4E8B-AF77-9343F5421B89}" xr6:coauthVersionLast="47" xr6:coauthVersionMax="47" xr10:uidLastSave="{00000000-0000-0000-0000-000000000000}"/>
  <bookViews>
    <workbookView xWindow="-110" yWindow="-110" windowWidth="38620" windowHeight="21100" activeTab="1" xr2:uid="{00000000-000D-0000-FFFF-FFFF00000000}"/>
  </bookViews>
  <sheets>
    <sheet name="POOR" sheetId="1" r:id="rId1"/>
    <sheet name="GOO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0" i="2" l="1"/>
  <c r="K50" i="2"/>
  <c r="K88" i="1"/>
  <c r="J88" i="1"/>
  <c r="K66" i="1"/>
  <c r="J66" i="1"/>
  <c r="I88" i="1"/>
  <c r="I66" i="1"/>
  <c r="K46" i="1"/>
  <c r="J46" i="1"/>
  <c r="I46" i="1"/>
  <c r="K24" i="1"/>
  <c r="I24" i="1"/>
  <c r="J24" i="1"/>
  <c r="K2" i="1"/>
  <c r="J2" i="1"/>
  <c r="L91" i="2"/>
  <c r="K91" i="2"/>
  <c r="L69" i="2"/>
  <c r="K69" i="2"/>
  <c r="J69" i="2"/>
  <c r="L39" i="2"/>
  <c r="J39" i="2"/>
  <c r="K39" i="2"/>
  <c r="L2" i="2"/>
  <c r="I2" i="2"/>
  <c r="J91" i="2"/>
  <c r="I91" i="2"/>
  <c r="I69" i="2"/>
  <c r="H88" i="1"/>
  <c r="H66" i="1"/>
  <c r="H46" i="1"/>
  <c r="H24" i="1"/>
  <c r="I2" i="1"/>
  <c r="H2" i="1"/>
  <c r="I39" i="2"/>
  <c r="J2" i="2"/>
  <c r="F106" i="1"/>
  <c r="F107" i="1"/>
  <c r="F108" i="1"/>
  <c r="F109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  <c r="G101" i="2"/>
  <c r="G102" i="2"/>
  <c r="G103" i="2"/>
  <c r="G104" i="2"/>
  <c r="G105" i="2"/>
  <c r="G106" i="2"/>
  <c r="G107" i="2"/>
  <c r="G108" i="2"/>
  <c r="G109" i="2"/>
  <c r="G110" i="2"/>
  <c r="G111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" i="2"/>
  <c r="J50" i="2"/>
  <c r="I50" i="2"/>
</calcChain>
</file>

<file path=xl/sharedStrings.xml><?xml version="1.0" encoding="utf-8"?>
<sst xmlns="http://schemas.openxmlformats.org/spreadsheetml/2006/main" count="254" uniqueCount="22">
  <si>
    <t>ADT</t>
  </si>
  <si>
    <t>TRUCKS</t>
  </si>
  <si>
    <t>Year</t>
  </si>
  <si>
    <t>ORIGKEY</t>
  </si>
  <si>
    <t>04431022 52028 9983</t>
  </si>
  <si>
    <t>03421015 23020 4165</t>
  </si>
  <si>
    <t>02531048 97057 0001</t>
  </si>
  <si>
    <t>02531058 26071 2101</t>
  </si>
  <si>
    <t>04431078 64088 7025</t>
  </si>
  <si>
    <t>AGE</t>
  </si>
  <si>
    <t>% INCREASE OF HEAVY TRAFFIC FROM YEAR AGE 0 TO LATEST DATA</t>
  </si>
  <si>
    <t>% INCREASE OF ADT FROM LARGEST DATA 0 TO SMALLEST DATA</t>
  </si>
  <si>
    <t>03421176 82181 4990</t>
  </si>
  <si>
    <t>00231085 86091 3580</t>
  </si>
  <si>
    <t>01531055 42063 7232</t>
  </si>
  <si>
    <t>06921125 84127 3485</t>
  </si>
  <si>
    <t>14131119 67122 6725</t>
  </si>
  <si>
    <t>% OF HEAVY TRAFFIC AMONGT ADT</t>
  </si>
  <si>
    <t>%CHANGED IN HEAVY TRAFFIC AMONG ADT</t>
  </si>
  <si>
    <t>AVERAGE</t>
  </si>
  <si>
    <t>INCREASE OF ADT</t>
  </si>
  <si>
    <t>INCREASE OF 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</si>
</sst>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10" fontId="1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9"/>
  <sheetViews>
    <sheetView zoomScaleNormal="100" workbookViewId="0">
      <selection activeCell="I2" sqref="I2"/>
    </sheetView>
  </sheetViews>
  <sheetFormatPr defaultRowHeight="14.5" x14ac:dyDescent="0.35"/>
  <cols>
    <col min="1" max="1" width="4.81640625" style="3" bestFit="1" customWidth="1"/>
    <col min="2" max="2" width="4.26953125" style="3" bestFit="1" customWidth="1"/>
    <col min="3" max="3" width="23.7265625" customWidth="1"/>
    <col min="4" max="4" width="10.26953125" customWidth="1"/>
    <col min="5" max="5" width="14.08984375" customWidth="1"/>
    <col min="6" max="6" width="30.81640625" style="7" bestFit="1" customWidth="1"/>
    <col min="7" max="7" width="18.90625" bestFit="1" customWidth="1"/>
    <col min="8" max="8" width="61.08984375" style="6" customWidth="1"/>
    <col min="9" max="9" width="57.6328125" style="6" bestFit="1" customWidth="1"/>
    <col min="10" max="10" width="55.1796875" style="9" bestFit="1" customWidth="1"/>
    <col min="11" max="11" width="37.90625" style="9" bestFit="1" customWidth="1"/>
    <col min="12" max="12" width="37.90625" bestFit="1" customWidth="1"/>
  </cols>
  <sheetData>
    <row r="1" spans="1:12" x14ac:dyDescent="0.35">
      <c r="A1" s="2" t="s">
        <v>2</v>
      </c>
      <c r="B1" s="2" t="s">
        <v>9</v>
      </c>
      <c r="C1" s="2" t="s">
        <v>3</v>
      </c>
      <c r="D1" s="4" t="s">
        <v>0</v>
      </c>
      <c r="E1" s="2" t="s">
        <v>1</v>
      </c>
      <c r="F1" s="8" t="s">
        <v>17</v>
      </c>
      <c r="G1" s="1" t="s">
        <v>3</v>
      </c>
      <c r="H1" s="5" t="s">
        <v>11</v>
      </c>
      <c r="I1" s="6" t="s">
        <v>10</v>
      </c>
      <c r="J1" s="10" t="s">
        <v>20</v>
      </c>
      <c r="K1" s="10" t="s">
        <v>21</v>
      </c>
      <c r="L1" t="s">
        <v>18</v>
      </c>
    </row>
    <row r="2" spans="1:12" x14ac:dyDescent="0.35">
      <c r="A2" s="2">
        <v>1998</v>
      </c>
      <c r="B2" s="2">
        <v>-11</v>
      </c>
      <c r="C2" s="2" t="s">
        <v>4</v>
      </c>
      <c r="D2" s="4">
        <v>2590</v>
      </c>
      <c r="E2" s="2">
        <v>248</v>
      </c>
      <c r="F2" s="8">
        <f>E2/D2</f>
        <v>9.575289575289575E-2</v>
      </c>
      <c r="G2" s="2" t="s">
        <v>4</v>
      </c>
      <c r="H2" s="5">
        <f>(D10-D11)/D11</f>
        <v>0.71276595744680848</v>
      </c>
      <c r="I2" s="6">
        <f>(E19-E11)/E11</f>
        <v>0.5240174672489083</v>
      </c>
      <c r="J2" s="9">
        <f>D10-D11</f>
        <v>1340</v>
      </c>
      <c r="K2" s="9">
        <f>E19-E11</f>
        <v>120</v>
      </c>
      <c r="L2">
        <v>4.792750156022467E-2</v>
      </c>
    </row>
    <row r="3" spans="1:12" x14ac:dyDescent="0.35">
      <c r="A3" s="2">
        <v>1999</v>
      </c>
      <c r="B3" s="2">
        <v>-10</v>
      </c>
      <c r="C3" s="2" t="s">
        <v>4</v>
      </c>
      <c r="D3" s="4">
        <v>2690</v>
      </c>
      <c r="E3" s="2">
        <v>260</v>
      </c>
      <c r="F3" s="8">
        <f t="shared" ref="F3:F66" si="0">E3/D3</f>
        <v>9.6654275092936809E-2</v>
      </c>
      <c r="G3" s="1"/>
      <c r="H3" s="5"/>
    </row>
    <row r="4" spans="1:12" x14ac:dyDescent="0.35">
      <c r="A4" s="2">
        <v>2000</v>
      </c>
      <c r="B4" s="2">
        <v>-9</v>
      </c>
      <c r="C4" s="2" t="s">
        <v>4</v>
      </c>
      <c r="D4" s="4">
        <v>2750</v>
      </c>
      <c r="E4" s="2">
        <v>265</v>
      </c>
      <c r="F4" s="8">
        <f t="shared" si="0"/>
        <v>9.636363636363636E-2</v>
      </c>
      <c r="G4" s="1"/>
      <c r="H4" s="5"/>
    </row>
    <row r="5" spans="1:12" x14ac:dyDescent="0.35">
      <c r="A5" s="2">
        <v>2001</v>
      </c>
      <c r="B5" s="2">
        <v>-8</v>
      </c>
      <c r="C5" s="2" t="s">
        <v>4</v>
      </c>
      <c r="D5" s="4">
        <v>2980</v>
      </c>
      <c r="E5" s="2">
        <v>231</v>
      </c>
      <c r="F5" s="8">
        <f t="shared" si="0"/>
        <v>7.7516778523489926E-2</v>
      </c>
      <c r="G5" s="1"/>
      <c r="H5" s="5"/>
    </row>
    <row r="6" spans="1:12" x14ac:dyDescent="0.35">
      <c r="A6" s="2">
        <v>2002</v>
      </c>
      <c r="B6" s="2">
        <v>-7</v>
      </c>
      <c r="C6" s="2" t="s">
        <v>4</v>
      </c>
      <c r="D6" s="4">
        <v>3040</v>
      </c>
      <c r="E6" s="2">
        <v>234</v>
      </c>
      <c r="F6" s="8">
        <f t="shared" si="0"/>
        <v>7.6973684210526319E-2</v>
      </c>
      <c r="G6" s="1"/>
      <c r="H6" s="5"/>
    </row>
    <row r="7" spans="1:12" x14ac:dyDescent="0.35">
      <c r="A7" s="2">
        <v>2003</v>
      </c>
      <c r="B7" s="2">
        <v>-6</v>
      </c>
      <c r="C7" s="2" t="s">
        <v>4</v>
      </c>
      <c r="D7" s="4">
        <v>3170</v>
      </c>
      <c r="E7" s="2">
        <v>245</v>
      </c>
      <c r="F7" s="8">
        <f t="shared" si="0"/>
        <v>7.7287066246056788E-2</v>
      </c>
      <c r="G7" s="1"/>
      <c r="H7" s="5"/>
    </row>
    <row r="8" spans="1:12" x14ac:dyDescent="0.35">
      <c r="A8" s="2">
        <v>2004</v>
      </c>
      <c r="B8" s="2">
        <v>-5</v>
      </c>
      <c r="C8" s="2" t="s">
        <v>4</v>
      </c>
      <c r="D8" s="4">
        <v>3220</v>
      </c>
      <c r="E8" s="2">
        <v>248</v>
      </c>
      <c r="F8" s="8">
        <f t="shared" si="0"/>
        <v>7.7018633540372666E-2</v>
      </c>
      <c r="G8" s="1"/>
      <c r="H8" s="5"/>
    </row>
    <row r="9" spans="1:12" x14ac:dyDescent="0.35">
      <c r="A9" s="2">
        <v>2005</v>
      </c>
      <c r="B9" s="2">
        <v>-4</v>
      </c>
      <c r="C9" s="2" t="s">
        <v>4</v>
      </c>
      <c r="D9" s="4">
        <v>3220</v>
      </c>
      <c r="E9" s="2">
        <v>248</v>
      </c>
      <c r="F9" s="8">
        <f t="shared" si="0"/>
        <v>7.7018633540372666E-2</v>
      </c>
      <c r="G9" s="1"/>
      <c r="H9" s="5"/>
    </row>
    <row r="10" spans="1:12" x14ac:dyDescent="0.35">
      <c r="A10" s="2">
        <v>2006</v>
      </c>
      <c r="B10" s="2">
        <v>-3</v>
      </c>
      <c r="C10" s="2" t="s">
        <v>4</v>
      </c>
      <c r="D10" s="4">
        <v>3220</v>
      </c>
      <c r="E10" s="2">
        <v>248</v>
      </c>
      <c r="F10" s="8">
        <f t="shared" si="0"/>
        <v>7.7018633540372666E-2</v>
      </c>
      <c r="G10" s="1"/>
      <c r="H10" s="5"/>
    </row>
    <row r="11" spans="1:12" x14ac:dyDescent="0.35">
      <c r="A11" s="2">
        <v>2007</v>
      </c>
      <c r="B11" s="2">
        <v>-2</v>
      </c>
      <c r="C11" s="2" t="s">
        <v>4</v>
      </c>
      <c r="D11" s="4">
        <v>1880</v>
      </c>
      <c r="E11" s="2">
        <v>229</v>
      </c>
      <c r="F11" s="8">
        <f t="shared" si="0"/>
        <v>0.12180851063829787</v>
      </c>
      <c r="G11" s="1"/>
      <c r="H11" s="5"/>
    </row>
    <row r="12" spans="1:12" x14ac:dyDescent="0.35">
      <c r="A12" s="2">
        <v>2008</v>
      </c>
      <c r="B12" s="2">
        <v>-1</v>
      </c>
      <c r="C12" s="2" t="s">
        <v>4</v>
      </c>
      <c r="D12" s="4">
        <v>1890</v>
      </c>
      <c r="E12" s="2">
        <v>230</v>
      </c>
      <c r="F12" s="8">
        <f t="shared" si="0"/>
        <v>0.12169312169312169</v>
      </c>
      <c r="G12" s="1"/>
      <c r="H12" s="5"/>
    </row>
    <row r="13" spans="1:12" x14ac:dyDescent="0.35">
      <c r="A13" s="2">
        <v>2009</v>
      </c>
      <c r="B13" s="2">
        <v>0</v>
      </c>
      <c r="C13" s="2" t="s">
        <v>4</v>
      </c>
      <c r="D13" s="4">
        <v>2440</v>
      </c>
      <c r="E13" s="2">
        <v>292</v>
      </c>
      <c r="F13" s="8">
        <f t="shared" si="0"/>
        <v>0.11967213114754098</v>
      </c>
      <c r="G13" s="1"/>
      <c r="H13" s="5"/>
    </row>
    <row r="14" spans="1:12" x14ac:dyDescent="0.35">
      <c r="A14" s="2">
        <v>2010</v>
      </c>
      <c r="B14" s="2">
        <v>1</v>
      </c>
      <c r="C14" s="2" t="s">
        <v>4</v>
      </c>
      <c r="D14" s="4">
        <v>2490</v>
      </c>
      <c r="E14" s="2">
        <v>300</v>
      </c>
      <c r="F14" s="8">
        <f t="shared" si="0"/>
        <v>0.12048192771084337</v>
      </c>
      <c r="G14" s="1"/>
      <c r="H14" s="5"/>
    </row>
    <row r="15" spans="1:12" x14ac:dyDescent="0.35">
      <c r="A15" s="2">
        <v>2011</v>
      </c>
      <c r="B15" s="2">
        <v>2</v>
      </c>
      <c r="C15" s="2" t="s">
        <v>4</v>
      </c>
      <c r="D15" s="4">
        <v>2540</v>
      </c>
      <c r="E15" s="2">
        <v>307</v>
      </c>
      <c r="F15" s="8">
        <f t="shared" si="0"/>
        <v>0.12086614173228347</v>
      </c>
      <c r="G15" s="1"/>
      <c r="H15" s="5"/>
    </row>
    <row r="16" spans="1:12" x14ac:dyDescent="0.35">
      <c r="A16" s="2">
        <v>2012</v>
      </c>
      <c r="B16" s="2">
        <v>3</v>
      </c>
      <c r="C16" s="2" t="s">
        <v>4</v>
      </c>
      <c r="D16" s="4">
        <v>2530</v>
      </c>
      <c r="E16" s="2">
        <v>306</v>
      </c>
      <c r="F16" s="8">
        <f t="shared" si="0"/>
        <v>0.12094861660079051</v>
      </c>
      <c r="G16" s="1"/>
      <c r="H16" s="5"/>
    </row>
    <row r="17" spans="1:12" x14ac:dyDescent="0.35">
      <c r="A17" s="2">
        <v>2013</v>
      </c>
      <c r="B17" s="2">
        <v>4</v>
      </c>
      <c r="C17" s="2" t="s">
        <v>4</v>
      </c>
      <c r="D17" s="4">
        <v>2530</v>
      </c>
      <c r="E17" s="2">
        <v>316</v>
      </c>
      <c r="F17" s="8">
        <f t="shared" si="0"/>
        <v>0.12490118577075099</v>
      </c>
      <c r="G17" s="1"/>
      <c r="H17" s="5"/>
    </row>
    <row r="18" spans="1:12" x14ac:dyDescent="0.35">
      <c r="A18" s="2">
        <v>2014</v>
      </c>
      <c r="B18" s="2">
        <v>5</v>
      </c>
      <c r="C18" s="2" t="s">
        <v>4</v>
      </c>
      <c r="D18" s="4">
        <v>2860</v>
      </c>
      <c r="E18" s="2">
        <v>344</v>
      </c>
      <c r="F18" s="8">
        <f t="shared" si="0"/>
        <v>0.12027972027972028</v>
      </c>
      <c r="G18" s="1"/>
      <c r="H18" s="5"/>
    </row>
    <row r="19" spans="1:12" x14ac:dyDescent="0.35">
      <c r="A19" s="2">
        <v>2015</v>
      </c>
      <c r="B19" s="2">
        <v>6</v>
      </c>
      <c r="C19" s="2" t="s">
        <v>4</v>
      </c>
      <c r="D19" s="4">
        <v>2920</v>
      </c>
      <c r="E19" s="2">
        <v>349</v>
      </c>
      <c r="F19" s="8">
        <f t="shared" si="0"/>
        <v>0.11952054794520547</v>
      </c>
      <c r="G19" s="1"/>
      <c r="H19" s="5"/>
    </row>
    <row r="20" spans="1:12" x14ac:dyDescent="0.35">
      <c r="A20" s="2">
        <v>2016</v>
      </c>
      <c r="B20" s="2">
        <v>7</v>
      </c>
      <c r="C20" s="2" t="s">
        <v>4</v>
      </c>
      <c r="D20" s="4"/>
      <c r="E20" s="2">
        <v>180</v>
      </c>
      <c r="F20" s="8" t="e">
        <f t="shared" si="0"/>
        <v>#DIV/0!</v>
      </c>
      <c r="G20" s="1"/>
      <c r="H20" s="5"/>
    </row>
    <row r="21" spans="1:12" x14ac:dyDescent="0.35">
      <c r="A21" s="2">
        <v>2017</v>
      </c>
      <c r="B21" s="2">
        <v>8</v>
      </c>
      <c r="C21" s="2" t="s">
        <v>4</v>
      </c>
      <c r="D21" s="4"/>
      <c r="E21" s="2">
        <v>182</v>
      </c>
      <c r="F21" s="8" t="e">
        <f t="shared" si="0"/>
        <v>#DIV/0!</v>
      </c>
      <c r="G21" s="1"/>
      <c r="H21" s="5"/>
    </row>
    <row r="22" spans="1:12" x14ac:dyDescent="0.35">
      <c r="A22" s="2">
        <v>2018</v>
      </c>
      <c r="B22" s="2">
        <v>9</v>
      </c>
      <c r="C22" s="2" t="s">
        <v>4</v>
      </c>
      <c r="D22" s="4"/>
      <c r="E22" s="2">
        <v>182</v>
      </c>
      <c r="F22" s="8" t="e">
        <f t="shared" si="0"/>
        <v>#DIV/0!</v>
      </c>
      <c r="G22" s="1"/>
      <c r="H22" s="5"/>
    </row>
    <row r="23" spans="1:12" x14ac:dyDescent="0.35">
      <c r="A23" s="2">
        <v>2019</v>
      </c>
      <c r="B23" s="2">
        <v>10</v>
      </c>
      <c r="C23" s="2" t="s">
        <v>4</v>
      </c>
      <c r="D23" s="4"/>
      <c r="E23" s="2">
        <v>184</v>
      </c>
      <c r="F23" s="8" t="e">
        <f t="shared" si="0"/>
        <v>#DIV/0!</v>
      </c>
      <c r="G23" s="1"/>
      <c r="H23" s="5"/>
    </row>
    <row r="24" spans="1:12" x14ac:dyDescent="0.35">
      <c r="A24" s="2">
        <v>1998</v>
      </c>
      <c r="B24" s="2">
        <v>-8</v>
      </c>
      <c r="C24" s="2" t="s">
        <v>5</v>
      </c>
      <c r="D24" s="4">
        <v>3840</v>
      </c>
      <c r="E24" s="2">
        <v>449</v>
      </c>
      <c r="F24" s="8">
        <f t="shared" si="0"/>
        <v>0.11692708333333333</v>
      </c>
      <c r="G24" s="2" t="s">
        <v>5</v>
      </c>
      <c r="H24" s="5">
        <f>(D41-D24)/D24</f>
        <v>0.2109375</v>
      </c>
      <c r="I24" s="6">
        <f>(E41-E33)/E33</f>
        <v>0.60386473429951693</v>
      </c>
      <c r="J24" s="9">
        <f>D41-D24</f>
        <v>810</v>
      </c>
      <c r="K24" s="9">
        <f>E41-E33</f>
        <v>250</v>
      </c>
    </row>
    <row r="25" spans="1:12" x14ac:dyDescent="0.35">
      <c r="A25" s="2">
        <v>1999</v>
      </c>
      <c r="B25" s="2">
        <v>-7</v>
      </c>
      <c r="C25" s="2" t="s">
        <v>5</v>
      </c>
      <c r="D25" s="4">
        <v>4000</v>
      </c>
      <c r="E25" s="2">
        <v>465</v>
      </c>
      <c r="F25" s="8">
        <f t="shared" si="0"/>
        <v>0.11625000000000001</v>
      </c>
      <c r="G25" s="1"/>
      <c r="H25" s="5"/>
    </row>
    <row r="26" spans="1:12" x14ac:dyDescent="0.35">
      <c r="A26" s="2">
        <v>2000</v>
      </c>
      <c r="B26" s="2">
        <v>-6</v>
      </c>
      <c r="C26" s="2" t="s">
        <v>5</v>
      </c>
      <c r="D26" s="4">
        <v>4090</v>
      </c>
      <c r="E26" s="2">
        <v>475</v>
      </c>
      <c r="F26" s="8">
        <f t="shared" si="0"/>
        <v>0.11613691931540342</v>
      </c>
      <c r="G26" s="1"/>
      <c r="H26" s="5"/>
    </row>
    <row r="27" spans="1:12" x14ac:dyDescent="0.35">
      <c r="A27" s="2">
        <v>2001</v>
      </c>
      <c r="B27" s="2">
        <v>-5</v>
      </c>
      <c r="C27" s="2" t="s">
        <v>5</v>
      </c>
      <c r="D27" s="4">
        <v>4220</v>
      </c>
      <c r="E27" s="2">
        <v>506</v>
      </c>
      <c r="F27" s="8">
        <f t="shared" si="0"/>
        <v>0.11990521327014218</v>
      </c>
      <c r="G27" s="1"/>
      <c r="H27" s="5"/>
    </row>
    <row r="28" spans="1:12" x14ac:dyDescent="0.35">
      <c r="A28" s="2">
        <v>2002</v>
      </c>
      <c r="B28" s="2">
        <v>-4</v>
      </c>
      <c r="C28" s="2" t="s">
        <v>5</v>
      </c>
      <c r="D28" s="4">
        <v>4290</v>
      </c>
      <c r="E28" s="2">
        <v>512</v>
      </c>
      <c r="F28" s="8">
        <f t="shared" si="0"/>
        <v>0.11934731934731935</v>
      </c>
      <c r="G28" s="1"/>
      <c r="H28" s="5"/>
      <c r="L28">
        <v>4.6740014469974805E-2</v>
      </c>
    </row>
    <row r="29" spans="1:12" x14ac:dyDescent="0.35">
      <c r="A29" s="2">
        <v>2003</v>
      </c>
      <c r="B29" s="2">
        <v>-3</v>
      </c>
      <c r="C29" s="2" t="s">
        <v>5</v>
      </c>
      <c r="D29" s="4">
        <v>4470</v>
      </c>
      <c r="E29" s="2">
        <v>534</v>
      </c>
      <c r="F29" s="8">
        <f t="shared" si="0"/>
        <v>0.11946308724832215</v>
      </c>
      <c r="G29" s="1"/>
      <c r="H29" s="5"/>
    </row>
    <row r="30" spans="1:12" x14ac:dyDescent="0.35">
      <c r="A30" s="2">
        <v>2004</v>
      </c>
      <c r="B30" s="2">
        <v>-2</v>
      </c>
      <c r="C30" s="2" t="s">
        <v>5</v>
      </c>
      <c r="D30" s="4">
        <v>4550</v>
      </c>
      <c r="E30" s="2">
        <v>544</v>
      </c>
      <c r="F30" s="8">
        <f>E30/D30</f>
        <v>0.11956043956043956</v>
      </c>
      <c r="G30" s="1"/>
      <c r="H30" s="5"/>
    </row>
    <row r="31" spans="1:12" x14ac:dyDescent="0.35">
      <c r="A31" s="2">
        <v>2005</v>
      </c>
      <c r="B31" s="2">
        <v>-1</v>
      </c>
      <c r="C31" s="2" t="s">
        <v>5</v>
      </c>
      <c r="D31" s="4">
        <v>4550</v>
      </c>
      <c r="E31" s="2">
        <v>544</v>
      </c>
      <c r="F31" s="8">
        <f t="shared" si="0"/>
        <v>0.11956043956043956</v>
      </c>
      <c r="G31" s="1"/>
      <c r="H31" s="5"/>
    </row>
    <row r="32" spans="1:12" x14ac:dyDescent="0.35">
      <c r="A32" s="2">
        <v>2006</v>
      </c>
      <c r="B32" s="2">
        <v>0</v>
      </c>
      <c r="C32" s="2" t="s">
        <v>5</v>
      </c>
      <c r="D32" s="4">
        <v>4550</v>
      </c>
      <c r="E32" s="2">
        <v>544</v>
      </c>
      <c r="F32" s="8">
        <f t="shared" si="0"/>
        <v>0.11956043956043956</v>
      </c>
      <c r="G32" s="1"/>
      <c r="H32" s="5"/>
    </row>
    <row r="33" spans="1:12" x14ac:dyDescent="0.35">
      <c r="A33" s="2">
        <v>2007</v>
      </c>
      <c r="B33" s="2">
        <v>1</v>
      </c>
      <c r="C33" s="2" t="s">
        <v>5</v>
      </c>
      <c r="D33" s="4">
        <v>4290</v>
      </c>
      <c r="E33" s="2">
        <v>414</v>
      </c>
      <c r="F33" s="8">
        <f t="shared" si="0"/>
        <v>9.6503496503496503E-2</v>
      </c>
      <c r="G33" s="1"/>
      <c r="H33" s="5"/>
    </row>
    <row r="34" spans="1:12" x14ac:dyDescent="0.35">
      <c r="A34" s="2">
        <v>2008</v>
      </c>
      <c r="B34" s="2">
        <v>2</v>
      </c>
      <c r="C34" s="2" t="s">
        <v>5</v>
      </c>
      <c r="D34" s="4">
        <v>4310</v>
      </c>
      <c r="E34" s="2">
        <v>414</v>
      </c>
      <c r="F34" s="8">
        <f t="shared" si="0"/>
        <v>9.6055684454756374E-2</v>
      </c>
      <c r="G34" s="1"/>
      <c r="H34" s="5"/>
    </row>
    <row r="35" spans="1:12" x14ac:dyDescent="0.35">
      <c r="A35" s="2">
        <v>2009</v>
      </c>
      <c r="B35" s="2">
        <v>3</v>
      </c>
      <c r="C35" s="2" t="s">
        <v>5</v>
      </c>
      <c r="D35" s="4">
        <v>4110</v>
      </c>
      <c r="E35" s="2">
        <v>538</v>
      </c>
      <c r="F35" s="8">
        <f t="shared" si="0"/>
        <v>0.13090024330900243</v>
      </c>
      <c r="G35" s="1"/>
      <c r="H35" s="5"/>
    </row>
    <row r="36" spans="1:12" x14ac:dyDescent="0.35">
      <c r="A36" s="2">
        <v>2010</v>
      </c>
      <c r="B36" s="2">
        <v>4</v>
      </c>
      <c r="C36" s="2" t="s">
        <v>5</v>
      </c>
      <c r="D36" s="4">
        <v>4210</v>
      </c>
      <c r="E36" s="2">
        <v>551</v>
      </c>
      <c r="F36" s="8">
        <f t="shared" si="0"/>
        <v>0.13087885985748218</v>
      </c>
      <c r="G36" s="1"/>
      <c r="H36" s="5"/>
    </row>
    <row r="37" spans="1:12" x14ac:dyDescent="0.35">
      <c r="A37" s="2">
        <v>2011</v>
      </c>
      <c r="B37" s="2">
        <v>5</v>
      </c>
      <c r="C37" s="2" t="s">
        <v>5</v>
      </c>
      <c r="D37" s="4">
        <v>4280</v>
      </c>
      <c r="E37" s="2">
        <v>560</v>
      </c>
      <c r="F37" s="8">
        <f t="shared" si="0"/>
        <v>0.13084112149532709</v>
      </c>
      <c r="G37" s="1"/>
      <c r="H37" s="5"/>
    </row>
    <row r="38" spans="1:12" x14ac:dyDescent="0.35">
      <c r="A38" s="2">
        <v>2012</v>
      </c>
      <c r="B38" s="2">
        <v>6</v>
      </c>
      <c r="C38" s="2" t="s">
        <v>5</v>
      </c>
      <c r="D38" s="4">
        <v>4270</v>
      </c>
      <c r="E38" s="2">
        <v>558</v>
      </c>
      <c r="F38" s="8">
        <f t="shared" si="0"/>
        <v>0.13067915690866511</v>
      </c>
      <c r="G38" s="1"/>
      <c r="H38" s="5"/>
    </row>
    <row r="39" spans="1:12" x14ac:dyDescent="0.35">
      <c r="A39" s="2">
        <v>2013</v>
      </c>
      <c r="B39" s="2">
        <v>7</v>
      </c>
      <c r="C39" s="2" t="s">
        <v>5</v>
      </c>
      <c r="D39" s="4">
        <v>4270</v>
      </c>
      <c r="E39" s="2">
        <v>557</v>
      </c>
      <c r="F39" s="8">
        <f t="shared" si="0"/>
        <v>0.13044496487119439</v>
      </c>
      <c r="G39" s="1"/>
      <c r="H39" s="5"/>
    </row>
    <row r="40" spans="1:12" x14ac:dyDescent="0.35">
      <c r="A40" s="2">
        <v>2014</v>
      </c>
      <c r="B40" s="2">
        <v>8</v>
      </c>
      <c r="C40" s="2" t="s">
        <v>5</v>
      </c>
      <c r="D40" s="4">
        <v>4560</v>
      </c>
      <c r="E40" s="2">
        <v>651</v>
      </c>
      <c r="F40" s="8">
        <f t="shared" si="0"/>
        <v>0.14276315789473684</v>
      </c>
      <c r="G40" s="1"/>
      <c r="H40" s="5"/>
    </row>
    <row r="41" spans="1:12" x14ac:dyDescent="0.35">
      <c r="A41" s="2">
        <v>2015</v>
      </c>
      <c r="B41" s="2">
        <v>9</v>
      </c>
      <c r="C41" s="2" t="s">
        <v>5</v>
      </c>
      <c r="D41" s="4">
        <v>4650</v>
      </c>
      <c r="E41" s="2">
        <v>664</v>
      </c>
      <c r="F41" s="8">
        <f t="shared" si="0"/>
        <v>0.14279569892473118</v>
      </c>
      <c r="G41" s="1"/>
      <c r="H41" s="5"/>
    </row>
    <row r="42" spans="1:12" x14ac:dyDescent="0.35">
      <c r="A42" s="2">
        <v>2016</v>
      </c>
      <c r="B42" s="2">
        <v>10</v>
      </c>
      <c r="C42" s="2" t="s">
        <v>5</v>
      </c>
      <c r="D42" s="4"/>
      <c r="E42" s="2">
        <v>726</v>
      </c>
      <c r="F42" s="8" t="e">
        <f t="shared" si="0"/>
        <v>#DIV/0!</v>
      </c>
      <c r="G42" s="1"/>
      <c r="H42" s="5"/>
    </row>
    <row r="43" spans="1:12" x14ac:dyDescent="0.35">
      <c r="A43" s="2">
        <v>2017</v>
      </c>
      <c r="B43" s="2">
        <v>11</v>
      </c>
      <c r="C43" s="2" t="s">
        <v>5</v>
      </c>
      <c r="D43" s="4"/>
      <c r="E43" s="2">
        <v>734</v>
      </c>
      <c r="F43" s="8" t="e">
        <f t="shared" si="0"/>
        <v>#DIV/0!</v>
      </c>
      <c r="G43" s="1"/>
      <c r="H43" s="5"/>
    </row>
    <row r="44" spans="1:12" x14ac:dyDescent="0.35">
      <c r="A44" s="2">
        <v>2018</v>
      </c>
      <c r="B44" s="2">
        <v>12</v>
      </c>
      <c r="C44" s="2" t="s">
        <v>5</v>
      </c>
      <c r="D44" s="4"/>
      <c r="E44" s="2">
        <v>732</v>
      </c>
      <c r="F44" s="8" t="e">
        <f t="shared" si="0"/>
        <v>#DIV/0!</v>
      </c>
      <c r="G44" s="1"/>
      <c r="H44" s="5"/>
    </row>
    <row r="45" spans="1:12" x14ac:dyDescent="0.35">
      <c r="A45" s="2">
        <v>2019</v>
      </c>
      <c r="B45" s="2">
        <v>13</v>
      </c>
      <c r="C45" s="2" t="s">
        <v>5</v>
      </c>
      <c r="D45" s="4"/>
      <c r="E45" s="2">
        <v>739</v>
      </c>
      <c r="F45" s="8" t="e">
        <f t="shared" si="0"/>
        <v>#DIV/0!</v>
      </c>
      <c r="G45" s="1"/>
      <c r="H45" s="5"/>
    </row>
    <row r="46" spans="1:12" x14ac:dyDescent="0.35">
      <c r="A46" s="2">
        <v>2000</v>
      </c>
      <c r="B46" s="2">
        <v>3</v>
      </c>
      <c r="C46" s="2" t="s">
        <v>6</v>
      </c>
      <c r="D46" s="4">
        <v>1580</v>
      </c>
      <c r="E46" s="2">
        <v>157</v>
      </c>
      <c r="F46" s="8">
        <f t="shared" si="0"/>
        <v>9.9367088607594939E-2</v>
      </c>
      <c r="G46" s="2" t="s">
        <v>6</v>
      </c>
      <c r="H46" s="5">
        <f>(D61-D47)/D47</f>
        <v>0.4264705882352941</v>
      </c>
      <c r="I46" s="6">
        <f>(E61-E46)/E46</f>
        <v>0.31210191082802546</v>
      </c>
      <c r="J46" s="9">
        <f>D61-D47</f>
        <v>580</v>
      </c>
      <c r="K46" s="9">
        <f>E61-E46</f>
        <v>49</v>
      </c>
      <c r="L46">
        <v>3.2667876588021783E-2</v>
      </c>
    </row>
    <row r="47" spans="1:12" x14ac:dyDescent="0.35">
      <c r="A47" s="2">
        <v>2001</v>
      </c>
      <c r="B47" s="2">
        <v>4</v>
      </c>
      <c r="C47" s="2" t="s">
        <v>6</v>
      </c>
      <c r="D47" s="4">
        <v>1360</v>
      </c>
      <c r="E47" s="2">
        <v>185</v>
      </c>
      <c r="F47" s="8">
        <f t="shared" si="0"/>
        <v>0.13602941176470587</v>
      </c>
      <c r="G47" s="1"/>
      <c r="H47" s="5"/>
    </row>
    <row r="48" spans="1:12" x14ac:dyDescent="0.35">
      <c r="A48" s="2">
        <v>2002</v>
      </c>
      <c r="B48" s="2">
        <v>5</v>
      </c>
      <c r="C48" s="2" t="s">
        <v>6</v>
      </c>
      <c r="D48" s="4">
        <v>1380</v>
      </c>
      <c r="E48" s="2">
        <v>188</v>
      </c>
      <c r="F48" s="8">
        <f>E48/D48</f>
        <v>0.13623188405797101</v>
      </c>
      <c r="G48" s="1"/>
      <c r="H48" s="5"/>
    </row>
    <row r="49" spans="1:8" x14ac:dyDescent="0.35">
      <c r="A49" s="2">
        <v>2003</v>
      </c>
      <c r="B49" s="2">
        <v>6</v>
      </c>
      <c r="C49" s="2" t="s">
        <v>6</v>
      </c>
      <c r="D49" s="4">
        <v>1430</v>
      </c>
      <c r="E49" s="2">
        <v>197</v>
      </c>
      <c r="F49" s="8">
        <f t="shared" si="0"/>
        <v>0.13776223776223775</v>
      </c>
      <c r="G49" s="1"/>
      <c r="H49" s="5"/>
    </row>
    <row r="50" spans="1:8" x14ac:dyDescent="0.35">
      <c r="A50" s="2">
        <v>2004</v>
      </c>
      <c r="B50" s="2">
        <v>7</v>
      </c>
      <c r="C50" s="2" t="s">
        <v>6</v>
      </c>
      <c r="D50" s="4">
        <v>1450</v>
      </c>
      <c r="E50" s="2">
        <v>200</v>
      </c>
      <c r="F50" s="8">
        <f t="shared" si="0"/>
        <v>0.13793103448275862</v>
      </c>
      <c r="G50" s="1"/>
      <c r="H50" s="5"/>
    </row>
    <row r="51" spans="1:8" x14ac:dyDescent="0.35">
      <c r="A51" s="2">
        <v>2005</v>
      </c>
      <c r="B51" s="2">
        <v>8</v>
      </c>
      <c r="C51" s="2" t="s">
        <v>6</v>
      </c>
      <c r="D51" s="4">
        <v>1450</v>
      </c>
      <c r="E51" s="2">
        <v>200</v>
      </c>
      <c r="F51" s="8">
        <f t="shared" si="0"/>
        <v>0.13793103448275862</v>
      </c>
      <c r="G51" s="1"/>
      <c r="H51" s="5"/>
    </row>
    <row r="52" spans="1:8" x14ac:dyDescent="0.35">
      <c r="A52" s="2">
        <v>2006</v>
      </c>
      <c r="B52" s="2">
        <v>9</v>
      </c>
      <c r="C52" s="2" t="s">
        <v>6</v>
      </c>
      <c r="D52" s="4">
        <v>1450</v>
      </c>
      <c r="E52" s="2">
        <v>200</v>
      </c>
      <c r="F52" s="8">
        <f t="shared" si="0"/>
        <v>0.13793103448275862</v>
      </c>
      <c r="G52" s="1"/>
      <c r="H52" s="5"/>
    </row>
    <row r="53" spans="1:8" x14ac:dyDescent="0.35">
      <c r="A53" s="2">
        <v>2007</v>
      </c>
      <c r="B53" s="2">
        <v>10</v>
      </c>
      <c r="C53" s="2" t="s">
        <v>6</v>
      </c>
      <c r="D53" s="4">
        <v>1400</v>
      </c>
      <c r="E53" s="2">
        <v>164</v>
      </c>
      <c r="F53" s="8">
        <f t="shared" si="0"/>
        <v>0.11714285714285715</v>
      </c>
      <c r="G53" s="1"/>
      <c r="H53" s="5"/>
    </row>
    <row r="54" spans="1:8" x14ac:dyDescent="0.35">
      <c r="A54" s="2">
        <v>2008</v>
      </c>
      <c r="B54" s="2">
        <v>11</v>
      </c>
      <c r="C54" s="2" t="s">
        <v>6</v>
      </c>
      <c r="D54" s="4">
        <v>1410</v>
      </c>
      <c r="E54" s="2">
        <v>164</v>
      </c>
      <c r="F54" s="8">
        <f t="shared" si="0"/>
        <v>0.11631205673758865</v>
      </c>
      <c r="G54" s="1"/>
      <c r="H54" s="5"/>
    </row>
    <row r="55" spans="1:8" x14ac:dyDescent="0.35">
      <c r="A55" s="2">
        <v>2009</v>
      </c>
      <c r="B55" s="2">
        <v>12</v>
      </c>
      <c r="C55" s="2" t="s">
        <v>6</v>
      </c>
      <c r="D55" s="4">
        <v>1380</v>
      </c>
      <c r="E55" s="2">
        <v>167</v>
      </c>
      <c r="F55" s="8">
        <f t="shared" si="0"/>
        <v>0.12101449275362319</v>
      </c>
      <c r="G55" s="1"/>
      <c r="H55" s="5"/>
    </row>
    <row r="56" spans="1:8" x14ac:dyDescent="0.35">
      <c r="A56" s="2">
        <v>2010</v>
      </c>
      <c r="B56" s="2">
        <v>13</v>
      </c>
      <c r="C56" s="2" t="s">
        <v>6</v>
      </c>
      <c r="D56" s="4">
        <v>1410</v>
      </c>
      <c r="E56" s="2">
        <v>172</v>
      </c>
      <c r="F56" s="8">
        <f t="shared" si="0"/>
        <v>0.12198581560283688</v>
      </c>
      <c r="G56" s="1"/>
      <c r="H56" s="5"/>
    </row>
    <row r="57" spans="1:8" x14ac:dyDescent="0.35">
      <c r="A57" s="2">
        <v>2011</v>
      </c>
      <c r="B57" s="2">
        <v>14</v>
      </c>
      <c r="C57" s="2" t="s">
        <v>6</v>
      </c>
      <c r="D57" s="4">
        <v>1430</v>
      </c>
      <c r="E57" s="2">
        <v>173</v>
      </c>
      <c r="F57" s="8">
        <f t="shared" si="0"/>
        <v>0.12097902097902098</v>
      </c>
      <c r="G57" s="1"/>
      <c r="H57" s="5"/>
    </row>
    <row r="58" spans="1:8" x14ac:dyDescent="0.35">
      <c r="A58" s="2">
        <v>2012</v>
      </c>
      <c r="B58" s="2">
        <v>15</v>
      </c>
      <c r="C58" s="2" t="s">
        <v>6</v>
      </c>
      <c r="D58" s="4">
        <v>1430</v>
      </c>
      <c r="E58" s="2">
        <v>174</v>
      </c>
      <c r="F58" s="8">
        <f t="shared" si="0"/>
        <v>0.12167832167832168</v>
      </c>
      <c r="G58" s="1"/>
      <c r="H58" s="5"/>
    </row>
    <row r="59" spans="1:8" x14ac:dyDescent="0.35">
      <c r="A59" s="2">
        <v>2013</v>
      </c>
      <c r="B59" s="2">
        <v>16</v>
      </c>
      <c r="C59" s="2" t="s">
        <v>6</v>
      </c>
      <c r="D59" s="4">
        <v>1430</v>
      </c>
      <c r="E59" s="2">
        <v>174</v>
      </c>
      <c r="F59" s="8">
        <f t="shared" si="0"/>
        <v>0.12167832167832168</v>
      </c>
      <c r="G59" s="1"/>
      <c r="H59" s="5"/>
    </row>
    <row r="60" spans="1:8" x14ac:dyDescent="0.35">
      <c r="A60" s="2">
        <v>2014</v>
      </c>
      <c r="B60" s="2">
        <v>17</v>
      </c>
      <c r="C60" s="2" t="s">
        <v>6</v>
      </c>
      <c r="D60" s="4">
        <v>1900</v>
      </c>
      <c r="E60" s="2">
        <v>200</v>
      </c>
      <c r="F60" s="8">
        <f t="shared" si="0"/>
        <v>0.10526315789473684</v>
      </c>
      <c r="G60" s="1"/>
      <c r="H60" s="5"/>
    </row>
    <row r="61" spans="1:8" x14ac:dyDescent="0.35">
      <c r="A61" s="2">
        <v>2015</v>
      </c>
      <c r="B61" s="2">
        <v>18</v>
      </c>
      <c r="C61" s="2" t="s">
        <v>6</v>
      </c>
      <c r="D61" s="4">
        <v>1940</v>
      </c>
      <c r="E61" s="2">
        <v>206</v>
      </c>
      <c r="F61" s="8">
        <f t="shared" si="0"/>
        <v>0.10618556701030928</v>
      </c>
      <c r="G61" s="1"/>
      <c r="H61" s="5"/>
    </row>
    <row r="62" spans="1:8" x14ac:dyDescent="0.35">
      <c r="A62" s="2">
        <v>2016</v>
      </c>
      <c r="B62" s="2">
        <v>19</v>
      </c>
      <c r="C62" s="2" t="s">
        <v>6</v>
      </c>
      <c r="D62" s="4"/>
      <c r="E62" s="2">
        <v>169</v>
      </c>
      <c r="F62" s="8" t="e">
        <f t="shared" si="0"/>
        <v>#DIV/0!</v>
      </c>
      <c r="G62" s="1"/>
      <c r="H62" s="5"/>
    </row>
    <row r="63" spans="1:8" x14ac:dyDescent="0.35">
      <c r="A63" s="2">
        <v>2017</v>
      </c>
      <c r="B63" s="2">
        <v>20</v>
      </c>
      <c r="C63" s="2" t="s">
        <v>6</v>
      </c>
      <c r="D63" s="4"/>
      <c r="E63" s="2">
        <v>171</v>
      </c>
      <c r="F63" s="8" t="e">
        <f>E63/D63</f>
        <v>#DIV/0!</v>
      </c>
      <c r="G63" s="1"/>
      <c r="H63" s="5"/>
    </row>
    <row r="64" spans="1:8" x14ac:dyDescent="0.35">
      <c r="A64" s="2">
        <v>2018</v>
      </c>
      <c r="B64" s="2">
        <v>21</v>
      </c>
      <c r="C64" s="2" t="s">
        <v>6</v>
      </c>
      <c r="D64" s="4"/>
      <c r="E64" s="2">
        <v>171</v>
      </c>
      <c r="F64" s="8" t="e">
        <f t="shared" si="0"/>
        <v>#DIV/0!</v>
      </c>
      <c r="G64" s="1"/>
      <c r="H64" s="5"/>
    </row>
    <row r="65" spans="1:12" x14ac:dyDescent="0.35">
      <c r="A65" s="2">
        <v>2019</v>
      </c>
      <c r="B65" s="2">
        <v>22</v>
      </c>
      <c r="C65" s="2" t="s">
        <v>6</v>
      </c>
      <c r="D65" s="4"/>
      <c r="E65" s="2">
        <v>173</v>
      </c>
      <c r="F65" s="8" t="e">
        <f t="shared" si="0"/>
        <v>#DIV/0!</v>
      </c>
      <c r="G65" s="1"/>
      <c r="H65" s="5"/>
    </row>
    <row r="66" spans="1:12" x14ac:dyDescent="0.35">
      <c r="A66" s="2">
        <v>1998</v>
      </c>
      <c r="B66" s="2">
        <v>1</v>
      </c>
      <c r="C66" s="2" t="s">
        <v>7</v>
      </c>
      <c r="D66" s="4">
        <v>1510</v>
      </c>
      <c r="E66" s="2">
        <v>306</v>
      </c>
      <c r="F66" s="8">
        <f t="shared" si="0"/>
        <v>0.20264900662251656</v>
      </c>
      <c r="G66" s="2" t="s">
        <v>7</v>
      </c>
      <c r="H66" s="5">
        <f>(D73-D66)/D66</f>
        <v>0.38410596026490068</v>
      </c>
      <c r="I66" s="6">
        <f>(E85-E75)/E75</f>
        <v>0.65402843601895733</v>
      </c>
      <c r="J66" s="9">
        <f>D73-D66</f>
        <v>580</v>
      </c>
      <c r="K66" s="9">
        <f>E85-E75</f>
        <v>138</v>
      </c>
      <c r="L66">
        <v>9.4443878417388355E-2</v>
      </c>
    </row>
    <row r="67" spans="1:12" x14ac:dyDescent="0.35">
      <c r="A67" s="2">
        <v>1999</v>
      </c>
      <c r="B67" s="2">
        <v>2</v>
      </c>
      <c r="C67" s="2" t="s">
        <v>7</v>
      </c>
      <c r="D67" s="4">
        <v>1570</v>
      </c>
      <c r="E67" s="2">
        <v>318</v>
      </c>
      <c r="F67" s="8">
        <f t="shared" ref="F67:F75" si="1">E67/D67</f>
        <v>0.20254777070063695</v>
      </c>
      <c r="G67" s="1"/>
      <c r="H67" s="5"/>
    </row>
    <row r="68" spans="1:12" x14ac:dyDescent="0.35">
      <c r="A68" s="2">
        <v>2000</v>
      </c>
      <c r="B68" s="2">
        <v>3</v>
      </c>
      <c r="C68" s="2" t="s">
        <v>7</v>
      </c>
      <c r="D68" s="4">
        <v>1600</v>
      </c>
      <c r="E68" s="2">
        <v>323</v>
      </c>
      <c r="F68" s="8">
        <f t="shared" si="1"/>
        <v>0.201875</v>
      </c>
      <c r="G68" s="1"/>
      <c r="H68" s="5"/>
    </row>
    <row r="69" spans="1:12" x14ac:dyDescent="0.35">
      <c r="A69" s="2">
        <v>2001</v>
      </c>
      <c r="B69" s="2">
        <v>4</v>
      </c>
      <c r="C69" s="2" t="s">
        <v>7</v>
      </c>
      <c r="D69" s="4">
        <v>1950</v>
      </c>
      <c r="E69" s="2">
        <v>281</v>
      </c>
      <c r="F69" s="8">
        <f t="shared" si="1"/>
        <v>0.14410256410256411</v>
      </c>
      <c r="G69" s="1"/>
      <c r="H69" s="5"/>
    </row>
    <row r="70" spans="1:12" x14ac:dyDescent="0.35">
      <c r="A70" s="2">
        <v>2002</v>
      </c>
      <c r="B70" s="2">
        <v>5</v>
      </c>
      <c r="C70" s="2" t="s">
        <v>7</v>
      </c>
      <c r="D70" s="4">
        <v>1980</v>
      </c>
      <c r="E70" s="2">
        <v>284</v>
      </c>
      <c r="F70" s="8">
        <f t="shared" si="1"/>
        <v>0.14343434343434344</v>
      </c>
      <c r="G70" s="1"/>
      <c r="H70" s="5"/>
    </row>
    <row r="71" spans="1:12" x14ac:dyDescent="0.35">
      <c r="A71" s="2">
        <v>2003</v>
      </c>
      <c r="B71" s="2">
        <v>6</v>
      </c>
      <c r="C71" s="2" t="s">
        <v>7</v>
      </c>
      <c r="D71" s="4">
        <v>2060</v>
      </c>
      <c r="E71" s="2">
        <v>295</v>
      </c>
      <c r="F71" s="8">
        <f t="shared" si="1"/>
        <v>0.14320388349514562</v>
      </c>
      <c r="G71" s="1"/>
      <c r="H71" s="5"/>
    </row>
    <row r="72" spans="1:12" x14ac:dyDescent="0.35">
      <c r="A72" s="2">
        <v>2004</v>
      </c>
      <c r="B72" s="2">
        <v>7</v>
      </c>
      <c r="C72" s="2" t="s">
        <v>7</v>
      </c>
      <c r="D72" s="4">
        <v>2090</v>
      </c>
      <c r="E72" s="2">
        <v>299</v>
      </c>
      <c r="F72" s="8">
        <f t="shared" si="1"/>
        <v>0.14306220095693781</v>
      </c>
      <c r="G72" s="1"/>
      <c r="H72" s="5"/>
    </row>
    <row r="73" spans="1:12" x14ac:dyDescent="0.35">
      <c r="A73" s="2">
        <v>2005</v>
      </c>
      <c r="B73" s="2">
        <v>8</v>
      </c>
      <c r="C73" s="2" t="s">
        <v>7</v>
      </c>
      <c r="D73" s="4">
        <v>2090</v>
      </c>
      <c r="E73" s="2">
        <v>299</v>
      </c>
      <c r="F73" s="8">
        <f t="shared" si="1"/>
        <v>0.14306220095693781</v>
      </c>
      <c r="G73" s="1"/>
      <c r="H73" s="5"/>
    </row>
    <row r="74" spans="1:12" x14ac:dyDescent="0.35">
      <c r="A74" s="2">
        <v>2006</v>
      </c>
      <c r="B74" s="2">
        <v>9</v>
      </c>
      <c r="C74" s="2" t="s">
        <v>7</v>
      </c>
      <c r="D74" s="4">
        <v>2090</v>
      </c>
      <c r="E74" s="2">
        <v>299</v>
      </c>
      <c r="F74" s="8">
        <f t="shared" si="1"/>
        <v>0.14306220095693781</v>
      </c>
      <c r="G74" s="1"/>
      <c r="H74" s="5"/>
    </row>
    <row r="75" spans="1:12" x14ac:dyDescent="0.35">
      <c r="A75" s="2">
        <v>2007</v>
      </c>
      <c r="B75" s="2">
        <v>10</v>
      </c>
      <c r="C75" s="2" t="s">
        <v>7</v>
      </c>
      <c r="D75" s="4">
        <v>1950</v>
      </c>
      <c r="E75" s="2">
        <v>211</v>
      </c>
      <c r="F75" s="8">
        <f t="shared" si="1"/>
        <v>0.1082051282051282</v>
      </c>
      <c r="G75" s="1"/>
      <c r="H75" s="5"/>
    </row>
    <row r="76" spans="1:12" x14ac:dyDescent="0.35">
      <c r="A76" s="2">
        <v>2008</v>
      </c>
      <c r="B76" s="2">
        <v>11</v>
      </c>
      <c r="C76" s="2" t="s">
        <v>7</v>
      </c>
      <c r="D76" s="4">
        <v>1960</v>
      </c>
      <c r="E76" s="2">
        <v>213</v>
      </c>
      <c r="F76" s="8">
        <f>E76/D76</f>
        <v>0.1086734693877551</v>
      </c>
      <c r="G76" s="1"/>
      <c r="H76" s="5"/>
    </row>
    <row r="77" spans="1:12" x14ac:dyDescent="0.35">
      <c r="A77" s="2">
        <v>2009</v>
      </c>
      <c r="B77" s="2">
        <v>12</v>
      </c>
      <c r="C77" s="2" t="s">
        <v>7</v>
      </c>
      <c r="D77" s="4">
        <v>1790</v>
      </c>
      <c r="E77" s="2">
        <v>296</v>
      </c>
      <c r="F77" s="8">
        <f t="shared" ref="F77:F91" si="2">E77/D77</f>
        <v>0.1653631284916201</v>
      </c>
      <c r="G77" s="1"/>
      <c r="H77" s="5"/>
    </row>
    <row r="78" spans="1:12" x14ac:dyDescent="0.35">
      <c r="A78" s="2">
        <v>2010</v>
      </c>
      <c r="B78" s="2">
        <v>13</v>
      </c>
      <c r="C78" s="2" t="s">
        <v>7</v>
      </c>
      <c r="D78" s="4">
        <v>1830</v>
      </c>
      <c r="E78" s="2">
        <v>301</v>
      </c>
      <c r="F78" s="8">
        <f t="shared" si="2"/>
        <v>0.16448087431693989</v>
      </c>
      <c r="G78" s="1"/>
      <c r="H78" s="5"/>
    </row>
    <row r="79" spans="1:12" x14ac:dyDescent="0.35">
      <c r="A79" s="2">
        <v>2011</v>
      </c>
      <c r="B79" s="2">
        <v>14</v>
      </c>
      <c r="C79" s="2" t="s">
        <v>7</v>
      </c>
      <c r="D79" s="4">
        <v>1860</v>
      </c>
      <c r="E79" s="2">
        <v>307</v>
      </c>
      <c r="F79" s="8">
        <f t="shared" si="2"/>
        <v>0.1650537634408602</v>
      </c>
      <c r="G79" s="1"/>
      <c r="H79" s="5"/>
    </row>
    <row r="80" spans="1:12" x14ac:dyDescent="0.35">
      <c r="A80" s="2">
        <v>2012</v>
      </c>
      <c r="B80" s="2">
        <v>15</v>
      </c>
      <c r="C80" s="2" t="s">
        <v>7</v>
      </c>
      <c r="D80" s="4">
        <v>1860</v>
      </c>
      <c r="E80" s="2">
        <v>308</v>
      </c>
      <c r="F80" s="8">
        <f t="shared" si="2"/>
        <v>0.16559139784946236</v>
      </c>
      <c r="G80" s="1"/>
      <c r="H80" s="5"/>
    </row>
    <row r="81" spans="1:12" x14ac:dyDescent="0.35">
      <c r="A81" s="2">
        <v>2013</v>
      </c>
      <c r="B81" s="2">
        <v>16</v>
      </c>
      <c r="C81" s="2" t="s">
        <v>7</v>
      </c>
      <c r="D81" s="4">
        <v>1860</v>
      </c>
      <c r="E81" s="2">
        <v>302</v>
      </c>
      <c r="F81" s="8">
        <f t="shared" si="2"/>
        <v>0.16236559139784945</v>
      </c>
      <c r="G81" s="1"/>
      <c r="H81" s="5"/>
    </row>
    <row r="82" spans="1:12" x14ac:dyDescent="0.35">
      <c r="A82" s="2">
        <v>2014</v>
      </c>
      <c r="B82" s="2">
        <v>17</v>
      </c>
      <c r="C82" s="2" t="s">
        <v>7</v>
      </c>
      <c r="D82" s="4">
        <v>1890</v>
      </c>
      <c r="E82" s="2">
        <v>321</v>
      </c>
      <c r="F82" s="8">
        <f t="shared" si="2"/>
        <v>0.16984126984126985</v>
      </c>
      <c r="G82" s="1"/>
      <c r="H82" s="5"/>
    </row>
    <row r="83" spans="1:12" x14ac:dyDescent="0.35">
      <c r="A83" s="2">
        <v>2015</v>
      </c>
      <c r="B83" s="2">
        <v>18</v>
      </c>
      <c r="C83" s="2" t="s">
        <v>7</v>
      </c>
      <c r="D83" s="4">
        <v>2010</v>
      </c>
      <c r="E83" s="2">
        <v>321</v>
      </c>
      <c r="F83" s="8">
        <f t="shared" si="2"/>
        <v>0.15970149253731344</v>
      </c>
      <c r="G83" s="1"/>
      <c r="H83" s="5"/>
    </row>
    <row r="84" spans="1:12" x14ac:dyDescent="0.35">
      <c r="A84" s="2">
        <v>2016</v>
      </c>
      <c r="B84" s="2">
        <v>19</v>
      </c>
      <c r="C84" s="2" t="s">
        <v>7</v>
      </c>
      <c r="D84" s="4"/>
      <c r="E84" s="2">
        <v>345</v>
      </c>
      <c r="F84" s="8" t="e">
        <f t="shared" si="2"/>
        <v>#DIV/0!</v>
      </c>
      <c r="G84" s="1"/>
      <c r="H84" s="5"/>
    </row>
    <row r="85" spans="1:12" x14ac:dyDescent="0.35">
      <c r="A85" s="2">
        <v>2017</v>
      </c>
      <c r="B85" s="2">
        <v>20</v>
      </c>
      <c r="C85" s="2" t="s">
        <v>7</v>
      </c>
      <c r="D85" s="4"/>
      <c r="E85" s="2">
        <v>349</v>
      </c>
      <c r="F85" s="8" t="e">
        <f t="shared" si="2"/>
        <v>#DIV/0!</v>
      </c>
      <c r="G85" s="1"/>
      <c r="H85" s="5"/>
    </row>
    <row r="86" spans="1:12" x14ac:dyDescent="0.35">
      <c r="A86" s="2">
        <v>2018</v>
      </c>
      <c r="B86" s="2">
        <v>21</v>
      </c>
      <c r="C86" s="2" t="s">
        <v>7</v>
      </c>
      <c r="D86" s="4"/>
      <c r="E86" s="2">
        <v>345</v>
      </c>
      <c r="F86" s="8" t="e">
        <f t="shared" si="2"/>
        <v>#DIV/0!</v>
      </c>
      <c r="G86" s="1"/>
      <c r="H86" s="5"/>
    </row>
    <row r="87" spans="1:12" x14ac:dyDescent="0.35">
      <c r="A87" s="2">
        <v>2019</v>
      </c>
      <c r="B87" s="2">
        <v>22</v>
      </c>
      <c r="C87" s="2" t="s">
        <v>7</v>
      </c>
      <c r="D87" s="4"/>
      <c r="E87" s="2">
        <v>348</v>
      </c>
      <c r="F87" s="8" t="e">
        <f t="shared" si="2"/>
        <v>#DIV/0!</v>
      </c>
      <c r="G87" s="1"/>
      <c r="H87" s="5"/>
    </row>
    <row r="88" spans="1:12" x14ac:dyDescent="0.35">
      <c r="A88" s="2">
        <v>1998</v>
      </c>
      <c r="B88" s="2">
        <v>-11</v>
      </c>
      <c r="C88" s="2" t="s">
        <v>8</v>
      </c>
      <c r="D88" s="4">
        <v>3020</v>
      </c>
      <c r="E88" s="2">
        <v>221</v>
      </c>
      <c r="F88" s="8">
        <f t="shared" si="2"/>
        <v>7.3178807947019864E-2</v>
      </c>
      <c r="G88" s="2" t="s">
        <v>8</v>
      </c>
      <c r="H88" s="5">
        <f>(D96-D99)/D99</f>
        <v>0.2981132075471698</v>
      </c>
      <c r="I88" s="6">
        <f>(E98-E99)/E99</f>
        <v>0.35784313725490197</v>
      </c>
      <c r="J88" s="9">
        <f>D96-D99</f>
        <v>790</v>
      </c>
      <c r="K88" s="9">
        <f>E98-E99</f>
        <v>73</v>
      </c>
      <c r="L88">
        <v>1.9474204087835276E-2</v>
      </c>
    </row>
    <row r="89" spans="1:12" x14ac:dyDescent="0.35">
      <c r="A89" s="2">
        <v>1999</v>
      </c>
      <c r="B89" s="2">
        <v>-10</v>
      </c>
      <c r="C89" s="2" t="s">
        <v>8</v>
      </c>
      <c r="D89" s="4">
        <v>3140</v>
      </c>
      <c r="E89" s="2">
        <v>232</v>
      </c>
      <c r="F89" s="8">
        <f t="shared" si="2"/>
        <v>7.3885350318471335E-2</v>
      </c>
      <c r="G89" s="1"/>
      <c r="H89" s="5"/>
    </row>
    <row r="90" spans="1:12" x14ac:dyDescent="0.35">
      <c r="A90" s="2">
        <v>2000</v>
      </c>
      <c r="B90" s="2">
        <v>-9</v>
      </c>
      <c r="C90" s="2" t="s">
        <v>8</v>
      </c>
      <c r="D90" s="4">
        <v>3210</v>
      </c>
      <c r="E90" s="2">
        <v>235</v>
      </c>
      <c r="F90" s="8">
        <f t="shared" si="2"/>
        <v>7.3208722741433016E-2</v>
      </c>
      <c r="G90" s="1"/>
      <c r="H90" s="5"/>
    </row>
    <row r="91" spans="1:12" x14ac:dyDescent="0.35">
      <c r="A91" s="2">
        <v>2001</v>
      </c>
      <c r="B91" s="2">
        <v>-8</v>
      </c>
      <c r="C91" s="2" t="s">
        <v>8</v>
      </c>
      <c r="D91" s="4">
        <v>3200</v>
      </c>
      <c r="E91" s="2">
        <v>249</v>
      </c>
      <c r="F91" s="8">
        <f t="shared" si="2"/>
        <v>7.7812500000000007E-2</v>
      </c>
      <c r="G91" s="1"/>
      <c r="H91" s="5"/>
    </row>
    <row r="92" spans="1:12" x14ac:dyDescent="0.35">
      <c r="A92" s="2">
        <v>2002</v>
      </c>
      <c r="B92" s="2">
        <v>-7</v>
      </c>
      <c r="C92" s="2" t="s">
        <v>8</v>
      </c>
      <c r="D92" s="4">
        <v>3250</v>
      </c>
      <c r="E92" s="2">
        <v>252</v>
      </c>
      <c r="F92" s="8">
        <f>E92/D92</f>
        <v>7.7538461538461542E-2</v>
      </c>
      <c r="G92" s="1"/>
      <c r="H92" s="5"/>
    </row>
    <row r="93" spans="1:12" x14ac:dyDescent="0.35">
      <c r="A93" s="2">
        <v>2003</v>
      </c>
      <c r="B93" s="2">
        <v>-6</v>
      </c>
      <c r="C93" s="2" t="s">
        <v>8</v>
      </c>
      <c r="D93" s="4">
        <v>3390</v>
      </c>
      <c r="E93" s="2">
        <v>261</v>
      </c>
      <c r="F93" s="8">
        <f t="shared" ref="F93:F105" si="3">E93/D93</f>
        <v>7.6991150442477882E-2</v>
      </c>
      <c r="G93" s="1"/>
      <c r="H93" s="5"/>
    </row>
    <row r="94" spans="1:12" x14ac:dyDescent="0.35">
      <c r="A94" s="2">
        <v>2004</v>
      </c>
      <c r="B94" s="2">
        <v>-5</v>
      </c>
      <c r="C94" s="2" t="s">
        <v>8</v>
      </c>
      <c r="D94" s="4">
        <v>3440</v>
      </c>
      <c r="E94" s="2">
        <v>264</v>
      </c>
      <c r="F94" s="8">
        <f t="shared" si="3"/>
        <v>7.6744186046511634E-2</v>
      </c>
      <c r="G94" s="1"/>
      <c r="H94" s="5"/>
    </row>
    <row r="95" spans="1:12" x14ac:dyDescent="0.35">
      <c r="A95" s="2">
        <v>2005</v>
      </c>
      <c r="B95" s="2">
        <v>-4</v>
      </c>
      <c r="C95" s="2" t="s">
        <v>8</v>
      </c>
      <c r="D95" s="4">
        <v>3440</v>
      </c>
      <c r="E95" s="2">
        <v>264</v>
      </c>
      <c r="F95" s="8">
        <f t="shared" si="3"/>
        <v>7.6744186046511634E-2</v>
      </c>
      <c r="G95" s="1"/>
      <c r="H95" s="5"/>
    </row>
    <row r="96" spans="1:12" x14ac:dyDescent="0.35">
      <c r="A96" s="2">
        <v>2006</v>
      </c>
      <c r="B96" s="2">
        <v>-3</v>
      </c>
      <c r="C96" s="2" t="s">
        <v>8</v>
      </c>
      <c r="D96" s="4">
        <v>3440</v>
      </c>
      <c r="E96" s="2">
        <v>264</v>
      </c>
      <c r="F96" s="8">
        <f t="shared" si="3"/>
        <v>7.6744186046511634E-2</v>
      </c>
      <c r="G96" s="1"/>
      <c r="H96" s="5"/>
      <c r="L96" t="s">
        <v>19</v>
      </c>
    </row>
    <row r="97" spans="1:12" x14ac:dyDescent="0.35">
      <c r="A97" s="2">
        <v>2007</v>
      </c>
      <c r="B97" s="2">
        <v>-2</v>
      </c>
      <c r="C97" s="2" t="s">
        <v>8</v>
      </c>
      <c r="D97" s="4">
        <v>3080</v>
      </c>
      <c r="E97" s="2">
        <v>275</v>
      </c>
      <c r="F97" s="8">
        <f t="shared" si="3"/>
        <v>8.9285714285714288E-2</v>
      </c>
      <c r="G97" s="1"/>
      <c r="H97" s="5"/>
      <c r="L97">
        <v>4.8250695024688969E-2</v>
      </c>
    </row>
    <row r="98" spans="1:12" x14ac:dyDescent="0.35">
      <c r="A98" s="2">
        <v>2008</v>
      </c>
      <c r="B98" s="2">
        <v>-1</v>
      </c>
      <c r="C98" s="2" t="s">
        <v>8</v>
      </c>
      <c r="D98" s="4">
        <v>3090</v>
      </c>
      <c r="E98" s="2">
        <v>277</v>
      </c>
      <c r="F98" s="8">
        <f t="shared" si="3"/>
        <v>8.9644012944983822E-2</v>
      </c>
      <c r="G98" s="1"/>
      <c r="H98" s="5"/>
    </row>
    <row r="99" spans="1:12" x14ac:dyDescent="0.35">
      <c r="A99" s="2">
        <v>2009</v>
      </c>
      <c r="B99" s="2">
        <v>0</v>
      </c>
      <c r="C99" s="2" t="s">
        <v>8</v>
      </c>
      <c r="D99" s="4">
        <v>2650</v>
      </c>
      <c r="E99" s="2">
        <v>204</v>
      </c>
      <c r="F99" s="8">
        <f t="shared" si="3"/>
        <v>7.6981132075471692E-2</v>
      </c>
      <c r="G99" s="1"/>
      <c r="H99" s="5"/>
    </row>
    <row r="100" spans="1:12" x14ac:dyDescent="0.35">
      <c r="A100" s="2">
        <v>2010</v>
      </c>
      <c r="B100" s="2">
        <v>1</v>
      </c>
      <c r="C100" s="2" t="s">
        <v>8</v>
      </c>
      <c r="D100" s="4">
        <v>2710</v>
      </c>
      <c r="E100" s="2">
        <v>208</v>
      </c>
      <c r="F100" s="8">
        <f t="shared" si="3"/>
        <v>7.6752767527675278E-2</v>
      </c>
      <c r="G100" s="1"/>
      <c r="H100" s="5"/>
    </row>
    <row r="101" spans="1:12" x14ac:dyDescent="0.35">
      <c r="A101" s="2">
        <v>2011</v>
      </c>
      <c r="B101" s="2">
        <v>2</v>
      </c>
      <c r="C101" s="2" t="s">
        <v>8</v>
      </c>
      <c r="D101" s="4">
        <v>2760</v>
      </c>
      <c r="E101" s="2">
        <v>213</v>
      </c>
      <c r="F101" s="8">
        <f t="shared" si="3"/>
        <v>7.7173913043478259E-2</v>
      </c>
      <c r="G101" s="1"/>
      <c r="H101" s="5"/>
    </row>
    <row r="102" spans="1:12" x14ac:dyDescent="0.35">
      <c r="A102" s="2">
        <v>2012</v>
      </c>
      <c r="B102" s="2">
        <v>3</v>
      </c>
      <c r="C102" s="2" t="s">
        <v>8</v>
      </c>
      <c r="D102" s="4">
        <v>2760</v>
      </c>
      <c r="E102" s="2">
        <v>213</v>
      </c>
      <c r="F102" s="8">
        <f t="shared" si="3"/>
        <v>7.7173913043478259E-2</v>
      </c>
      <c r="G102" s="1"/>
      <c r="H102" s="5"/>
    </row>
    <row r="103" spans="1:12" x14ac:dyDescent="0.35">
      <c r="A103" s="2">
        <v>2013</v>
      </c>
      <c r="B103" s="2">
        <v>4</v>
      </c>
      <c r="C103" s="2" t="s">
        <v>8</v>
      </c>
      <c r="D103" s="4">
        <v>2760</v>
      </c>
      <c r="E103" s="2">
        <v>213</v>
      </c>
      <c r="F103" s="8">
        <f t="shared" si="3"/>
        <v>7.7173913043478259E-2</v>
      </c>
      <c r="G103" s="1"/>
      <c r="H103" s="5"/>
    </row>
    <row r="104" spans="1:12" x14ac:dyDescent="0.35">
      <c r="A104" s="2">
        <v>2014</v>
      </c>
      <c r="B104" s="2">
        <v>5</v>
      </c>
      <c r="C104" s="2" t="s">
        <v>8</v>
      </c>
      <c r="D104" s="4">
        <v>2870</v>
      </c>
      <c r="E104" s="2">
        <v>266</v>
      </c>
      <c r="F104" s="8">
        <f t="shared" si="3"/>
        <v>9.2682926829268292E-2</v>
      </c>
      <c r="G104" s="1"/>
      <c r="H104" s="5"/>
    </row>
    <row r="105" spans="1:12" x14ac:dyDescent="0.35">
      <c r="A105" s="2">
        <v>2015</v>
      </c>
      <c r="B105" s="2">
        <v>6</v>
      </c>
      <c r="C105" s="2" t="s">
        <v>8</v>
      </c>
      <c r="D105" s="4">
        <v>2930</v>
      </c>
      <c r="E105" s="2">
        <v>270</v>
      </c>
      <c r="F105" s="8">
        <f t="shared" si="3"/>
        <v>9.2150170648464161E-2</v>
      </c>
      <c r="G105" s="1"/>
      <c r="H105" s="5"/>
    </row>
    <row r="106" spans="1:12" x14ac:dyDescent="0.35">
      <c r="A106" s="2">
        <v>2016</v>
      </c>
      <c r="B106" s="2">
        <v>7</v>
      </c>
      <c r="C106" s="2" t="s">
        <v>8</v>
      </c>
      <c r="D106" s="3"/>
      <c r="E106" s="2">
        <v>258</v>
      </c>
      <c r="F106" s="8" t="e">
        <f>E106/D106</f>
        <v>#DIV/0!</v>
      </c>
      <c r="H106" s="5"/>
    </row>
    <row r="107" spans="1:12" x14ac:dyDescent="0.35">
      <c r="A107" s="2">
        <v>2017</v>
      </c>
      <c r="B107" s="2">
        <v>8</v>
      </c>
      <c r="C107" s="2" t="s">
        <v>8</v>
      </c>
      <c r="D107" s="3"/>
      <c r="E107" s="2">
        <v>261</v>
      </c>
      <c r="F107" s="8" t="e">
        <f t="shared" ref="F107:F109" si="4">E107/D107</f>
        <v>#DIV/0!</v>
      </c>
      <c r="H107" s="5"/>
    </row>
    <row r="108" spans="1:12" x14ac:dyDescent="0.35">
      <c r="A108" s="2">
        <v>2018</v>
      </c>
      <c r="B108" s="2">
        <v>9</v>
      </c>
      <c r="C108" s="2" t="s">
        <v>8</v>
      </c>
      <c r="D108" s="3"/>
      <c r="E108" s="2">
        <v>261</v>
      </c>
      <c r="F108" s="8" t="e">
        <f t="shared" si="4"/>
        <v>#DIV/0!</v>
      </c>
      <c r="H108" s="5"/>
    </row>
    <row r="109" spans="1:12" x14ac:dyDescent="0.35">
      <c r="A109" s="2">
        <v>2019</v>
      </c>
      <c r="B109" s="2">
        <v>10</v>
      </c>
      <c r="C109" s="2" t="s">
        <v>8</v>
      </c>
      <c r="D109" s="3"/>
      <c r="E109" s="2">
        <v>263</v>
      </c>
      <c r="F109" s="8" t="e">
        <f t="shared" si="4"/>
        <v>#DIV/0!</v>
      </c>
      <c r="H109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541C8-C309-4522-B622-8F06FE13D126}">
  <dimension ref="A1:M111"/>
  <sheetViews>
    <sheetView tabSelected="1" topLeftCell="C1" workbookViewId="0">
      <selection activeCell="J2" sqref="J2"/>
    </sheetView>
  </sheetViews>
  <sheetFormatPr defaultRowHeight="14.5" x14ac:dyDescent="0.35"/>
  <cols>
    <col min="1" max="1" width="8.7265625" style="3"/>
    <col min="2" max="2" width="18.81640625" style="3" customWidth="1"/>
    <col min="3" max="3" width="18.90625" style="3" bestFit="1" customWidth="1"/>
    <col min="4" max="6" width="8.7265625" style="3"/>
    <col min="7" max="7" width="30.81640625" style="6" bestFit="1" customWidth="1"/>
    <col min="8" max="8" width="18.90625" style="3" bestFit="1" customWidth="1"/>
    <col min="9" max="9" width="55" style="6" bestFit="1" customWidth="1"/>
    <col min="10" max="10" width="57.6328125" style="6" bestFit="1" customWidth="1"/>
    <col min="11" max="11" width="15.6328125" style="10" bestFit="1" customWidth="1"/>
    <col min="12" max="12" width="18.6328125" style="10" bestFit="1" customWidth="1"/>
    <col min="13" max="13" width="37.90625" style="3" bestFit="1" customWidth="1"/>
    <col min="14" max="16384" width="8.7265625" style="3"/>
  </cols>
  <sheetData>
    <row r="1" spans="1:13" x14ac:dyDescent="0.35">
      <c r="A1" s="2" t="s">
        <v>2</v>
      </c>
      <c r="B1" s="2" t="s">
        <v>9</v>
      </c>
      <c r="C1" s="2" t="s">
        <v>3</v>
      </c>
      <c r="D1" s="4" t="s">
        <v>0</v>
      </c>
      <c r="E1" s="2" t="s">
        <v>1</v>
      </c>
      <c r="G1" s="5" t="s">
        <v>17</v>
      </c>
      <c r="H1" s="4" t="s">
        <v>3</v>
      </c>
      <c r="I1" s="5" t="s">
        <v>11</v>
      </c>
      <c r="J1" s="6" t="s">
        <v>10</v>
      </c>
      <c r="K1" s="10" t="s">
        <v>20</v>
      </c>
      <c r="L1" s="10" t="s">
        <v>21</v>
      </c>
      <c r="M1" s="3" t="s">
        <v>18</v>
      </c>
    </row>
    <row r="2" spans="1:13" x14ac:dyDescent="0.35">
      <c r="A2" s="2">
        <v>1998</v>
      </c>
      <c r="B2" s="2">
        <v>-17</v>
      </c>
      <c r="C2" s="2" t="s">
        <v>12</v>
      </c>
      <c r="D2" s="4">
        <v>4880</v>
      </c>
      <c r="E2" s="2">
        <v>515</v>
      </c>
      <c r="G2" s="6">
        <f>E2/D2</f>
        <v>0.10553278688524591</v>
      </c>
      <c r="H2" s="2" t="s">
        <v>12</v>
      </c>
      <c r="I2" s="6">
        <f>(D19-D7)/D7</f>
        <v>0.33165829145728642</v>
      </c>
      <c r="J2" s="6">
        <f>(E21-E8)/E8</f>
        <v>0.5743073047858942</v>
      </c>
      <c r="K2" s="10">
        <v>1320</v>
      </c>
      <c r="L2" s="10">
        <f>E21-E8</f>
        <v>228</v>
      </c>
      <c r="M2" s="3">
        <v>1.5665327224795883E-2</v>
      </c>
    </row>
    <row r="3" spans="1:13" x14ac:dyDescent="0.35">
      <c r="A3" s="2">
        <v>1999</v>
      </c>
      <c r="B3" s="2">
        <v>-16</v>
      </c>
      <c r="C3" s="2" t="s">
        <v>12</v>
      </c>
      <c r="D3" s="4">
        <v>4540</v>
      </c>
      <c r="E3" s="2">
        <v>492</v>
      </c>
      <c r="G3" s="6">
        <f t="shared" ref="G3:G67" si="0">E3/D3</f>
        <v>0.10837004405286343</v>
      </c>
    </row>
    <row r="4" spans="1:13" x14ac:dyDescent="0.35">
      <c r="A4" s="2">
        <v>2000</v>
      </c>
      <c r="B4" s="2">
        <v>-15</v>
      </c>
      <c r="C4" s="2" t="s">
        <v>12</v>
      </c>
      <c r="D4" s="4">
        <v>4640</v>
      </c>
      <c r="E4" s="2">
        <v>504</v>
      </c>
      <c r="G4" s="6">
        <f t="shared" si="0"/>
        <v>0.10862068965517241</v>
      </c>
    </row>
    <row r="5" spans="1:13" x14ac:dyDescent="0.35">
      <c r="A5" s="2">
        <v>2001</v>
      </c>
      <c r="B5" s="2">
        <v>-14</v>
      </c>
      <c r="C5" s="2" t="s">
        <v>12</v>
      </c>
      <c r="D5" s="4">
        <v>4580</v>
      </c>
      <c r="E5" s="2">
        <v>495</v>
      </c>
      <c r="G5" s="6">
        <f t="shared" si="0"/>
        <v>0.10807860262008734</v>
      </c>
    </row>
    <row r="6" spans="1:13" x14ac:dyDescent="0.35">
      <c r="A6" s="2">
        <v>2002</v>
      </c>
      <c r="B6" s="2">
        <v>-13</v>
      </c>
      <c r="C6" s="2" t="s">
        <v>12</v>
      </c>
      <c r="D6" s="4">
        <v>4660</v>
      </c>
      <c r="E6" s="2">
        <v>504</v>
      </c>
      <c r="G6" s="6">
        <f t="shared" si="0"/>
        <v>0.10815450643776824</v>
      </c>
    </row>
    <row r="7" spans="1:13" x14ac:dyDescent="0.35">
      <c r="A7" s="2">
        <v>2003</v>
      </c>
      <c r="B7" s="2">
        <v>-12</v>
      </c>
      <c r="C7" s="2" t="s">
        <v>12</v>
      </c>
      <c r="D7" s="4">
        <v>3980</v>
      </c>
      <c r="E7" s="2">
        <v>391</v>
      </c>
      <c r="G7" s="6">
        <f t="shared" si="0"/>
        <v>9.8241206030150754E-2</v>
      </c>
    </row>
    <row r="8" spans="1:13" x14ac:dyDescent="0.35">
      <c r="A8" s="2">
        <v>2004</v>
      </c>
      <c r="B8" s="2">
        <v>-11</v>
      </c>
      <c r="C8" s="2" t="s">
        <v>12</v>
      </c>
      <c r="D8" s="4">
        <v>4040</v>
      </c>
      <c r="E8" s="2">
        <v>397</v>
      </c>
      <c r="G8" s="6">
        <f t="shared" si="0"/>
        <v>9.8267326732673271E-2</v>
      </c>
    </row>
    <row r="9" spans="1:13" x14ac:dyDescent="0.35">
      <c r="A9" s="2">
        <v>2005</v>
      </c>
      <c r="B9" s="2">
        <v>-10</v>
      </c>
      <c r="C9" s="2" t="s">
        <v>12</v>
      </c>
      <c r="D9" s="4">
        <v>4040</v>
      </c>
      <c r="E9" s="2">
        <v>397</v>
      </c>
      <c r="G9" s="6">
        <f t="shared" si="0"/>
        <v>9.8267326732673271E-2</v>
      </c>
    </row>
    <row r="10" spans="1:13" x14ac:dyDescent="0.35">
      <c r="A10" s="2">
        <v>2006</v>
      </c>
      <c r="B10" s="2">
        <v>-9</v>
      </c>
      <c r="C10" s="2" t="s">
        <v>12</v>
      </c>
      <c r="D10" s="4">
        <v>4040</v>
      </c>
      <c r="E10" s="2">
        <v>397</v>
      </c>
      <c r="G10" s="6">
        <f t="shared" si="0"/>
        <v>9.8267326732673271E-2</v>
      </c>
    </row>
    <row r="11" spans="1:13" x14ac:dyDescent="0.35">
      <c r="A11" s="2">
        <v>2007</v>
      </c>
      <c r="B11" s="2">
        <v>-8</v>
      </c>
      <c r="C11" s="2" t="s">
        <v>12</v>
      </c>
      <c r="D11" s="4">
        <v>4510</v>
      </c>
      <c r="E11" s="2">
        <v>434</v>
      </c>
      <c r="G11" s="6">
        <f t="shared" si="0"/>
        <v>9.6230598669623066E-2</v>
      </c>
    </row>
    <row r="12" spans="1:13" x14ac:dyDescent="0.35">
      <c r="A12" s="2">
        <v>2008</v>
      </c>
      <c r="B12" s="2">
        <v>-7</v>
      </c>
      <c r="C12" s="2" t="s">
        <v>12</v>
      </c>
      <c r="D12" s="4">
        <v>4530</v>
      </c>
      <c r="E12" s="2">
        <v>437</v>
      </c>
      <c r="G12" s="6">
        <f t="shared" si="0"/>
        <v>9.6467991169977924E-2</v>
      </c>
    </row>
    <row r="13" spans="1:13" x14ac:dyDescent="0.35">
      <c r="A13" s="2">
        <v>2009</v>
      </c>
      <c r="B13" s="2">
        <v>-6</v>
      </c>
      <c r="C13" s="2" t="s">
        <v>12</v>
      </c>
      <c r="D13" s="4">
        <v>4450</v>
      </c>
      <c r="E13" s="2">
        <v>428</v>
      </c>
      <c r="G13" s="6">
        <f t="shared" si="0"/>
        <v>9.6179775280898883E-2</v>
      </c>
    </row>
    <row r="14" spans="1:13" x14ac:dyDescent="0.35">
      <c r="A14" s="2">
        <v>2010</v>
      </c>
      <c r="B14" s="2">
        <v>-5</v>
      </c>
      <c r="C14" s="2" t="s">
        <v>12</v>
      </c>
      <c r="D14" s="4">
        <v>4550</v>
      </c>
      <c r="E14" s="2">
        <v>439</v>
      </c>
      <c r="G14" s="6">
        <f t="shared" si="0"/>
        <v>9.6483516483516482E-2</v>
      </c>
    </row>
    <row r="15" spans="1:13" x14ac:dyDescent="0.35">
      <c r="A15" s="2">
        <v>2011</v>
      </c>
      <c r="B15" s="2">
        <v>-4</v>
      </c>
      <c r="C15" s="2" t="s">
        <v>12</v>
      </c>
      <c r="D15" s="4">
        <v>4390</v>
      </c>
      <c r="E15" s="2">
        <v>491</v>
      </c>
      <c r="G15" s="6">
        <f t="shared" si="0"/>
        <v>0.11184510250569477</v>
      </c>
    </row>
    <row r="16" spans="1:13" x14ac:dyDescent="0.35">
      <c r="A16" s="2">
        <v>2012</v>
      </c>
      <c r="B16" s="2">
        <v>-3</v>
      </c>
      <c r="C16" s="2" t="s">
        <v>12</v>
      </c>
      <c r="D16" s="4">
        <v>4380</v>
      </c>
      <c r="E16" s="2">
        <v>489</v>
      </c>
      <c r="G16" s="6">
        <f t="shared" si="0"/>
        <v>0.11164383561643836</v>
      </c>
    </row>
    <row r="17" spans="1:13" x14ac:dyDescent="0.35">
      <c r="A17" s="2">
        <v>2013</v>
      </c>
      <c r="B17" s="2">
        <v>-2</v>
      </c>
      <c r="C17" s="2" t="s">
        <v>12</v>
      </c>
      <c r="D17" s="4">
        <v>4380</v>
      </c>
      <c r="E17" s="2">
        <v>489</v>
      </c>
      <c r="G17" s="6">
        <f t="shared" si="0"/>
        <v>0.11164383561643836</v>
      </c>
    </row>
    <row r="18" spans="1:13" x14ac:dyDescent="0.35">
      <c r="A18" s="2">
        <v>2014</v>
      </c>
      <c r="B18" s="2">
        <v>-1</v>
      </c>
      <c r="C18" s="2" t="s">
        <v>12</v>
      </c>
      <c r="D18" s="4">
        <v>4440</v>
      </c>
      <c r="E18" s="2">
        <v>496</v>
      </c>
      <c r="G18" s="6">
        <f t="shared" si="0"/>
        <v>0.11171171171171171</v>
      </c>
    </row>
    <row r="19" spans="1:13" x14ac:dyDescent="0.35">
      <c r="A19" s="2">
        <v>2015</v>
      </c>
      <c r="B19" s="2">
        <v>0</v>
      </c>
      <c r="C19" s="2" t="s">
        <v>12</v>
      </c>
      <c r="D19" s="4">
        <v>5300</v>
      </c>
      <c r="E19" s="2">
        <v>580</v>
      </c>
      <c r="G19" s="6">
        <f t="shared" si="0"/>
        <v>0.10943396226415095</v>
      </c>
    </row>
    <row r="20" spans="1:13" x14ac:dyDescent="0.35">
      <c r="A20" s="2">
        <v>2016</v>
      </c>
      <c r="B20" s="2">
        <v>1</v>
      </c>
      <c r="C20" s="2" t="s">
        <v>12</v>
      </c>
      <c r="D20" s="4"/>
      <c r="E20" s="2">
        <v>618</v>
      </c>
      <c r="G20" s="6" t="e">
        <f t="shared" si="0"/>
        <v>#DIV/0!</v>
      </c>
    </row>
    <row r="21" spans="1:13" x14ac:dyDescent="0.35">
      <c r="A21" s="2">
        <v>2017</v>
      </c>
      <c r="B21" s="2">
        <v>2</v>
      </c>
      <c r="C21" s="2" t="s">
        <v>12</v>
      </c>
      <c r="D21" s="4"/>
      <c r="E21" s="2">
        <v>625</v>
      </c>
      <c r="G21" s="6" t="e">
        <f t="shared" si="0"/>
        <v>#DIV/0!</v>
      </c>
    </row>
    <row r="22" spans="1:13" x14ac:dyDescent="0.35">
      <c r="A22" s="2">
        <v>2018</v>
      </c>
      <c r="B22" s="2">
        <v>3</v>
      </c>
      <c r="C22" s="2" t="s">
        <v>12</v>
      </c>
      <c r="D22" s="4"/>
      <c r="E22" s="2">
        <v>0</v>
      </c>
      <c r="G22" s="6" t="e">
        <f t="shared" si="0"/>
        <v>#DIV/0!</v>
      </c>
    </row>
    <row r="23" spans="1:13" x14ac:dyDescent="0.35">
      <c r="A23" s="2">
        <v>2019</v>
      </c>
      <c r="B23" s="2">
        <v>4</v>
      </c>
      <c r="C23" s="2" t="s">
        <v>12</v>
      </c>
      <c r="D23" s="4"/>
      <c r="E23" s="2">
        <v>452</v>
      </c>
      <c r="G23" s="6" t="e">
        <f t="shared" si="0"/>
        <v>#DIV/0!</v>
      </c>
    </row>
    <row r="24" spans="1:13" x14ac:dyDescent="0.35">
      <c r="A24" s="2">
        <v>1998</v>
      </c>
      <c r="B24" s="2">
        <v>-15</v>
      </c>
      <c r="C24" s="2" t="s">
        <v>13</v>
      </c>
      <c r="D24" s="4">
        <v>850</v>
      </c>
      <c r="E24" s="2">
        <v>188</v>
      </c>
      <c r="G24" s="6">
        <f t="shared" si="0"/>
        <v>0.22117647058823531</v>
      </c>
    </row>
    <row r="25" spans="1:13" x14ac:dyDescent="0.35">
      <c r="A25" s="2">
        <v>1999</v>
      </c>
      <c r="B25" s="2">
        <v>-14</v>
      </c>
      <c r="C25" s="2" t="s">
        <v>13</v>
      </c>
      <c r="D25" s="4">
        <v>890</v>
      </c>
      <c r="E25" s="2">
        <v>195</v>
      </c>
      <c r="G25" s="6">
        <f t="shared" si="0"/>
        <v>0.21910112359550563</v>
      </c>
      <c r="M25" s="3">
        <v>4.2605042016806732E-2</v>
      </c>
    </row>
    <row r="26" spans="1:13" x14ac:dyDescent="0.35">
      <c r="A26" s="2">
        <v>2000</v>
      </c>
      <c r="B26" s="2">
        <v>-13</v>
      </c>
      <c r="C26" s="2" t="s">
        <v>13</v>
      </c>
      <c r="D26" s="4">
        <v>910</v>
      </c>
      <c r="E26" s="2">
        <v>199</v>
      </c>
      <c r="G26" s="6">
        <f t="shared" si="0"/>
        <v>0.21868131868131868</v>
      </c>
    </row>
    <row r="27" spans="1:13" x14ac:dyDescent="0.35">
      <c r="A27" s="2">
        <v>2001</v>
      </c>
      <c r="B27" s="2">
        <v>-12</v>
      </c>
      <c r="C27" s="2" t="s">
        <v>13</v>
      </c>
      <c r="D27" s="4">
        <v>890</v>
      </c>
      <c r="E27" s="2">
        <v>180</v>
      </c>
      <c r="G27" s="6">
        <f t="shared" si="0"/>
        <v>0.20224719101123595</v>
      </c>
    </row>
    <row r="28" spans="1:13" x14ac:dyDescent="0.35">
      <c r="A28" s="2">
        <v>2002</v>
      </c>
      <c r="B28" s="2">
        <v>-11</v>
      </c>
      <c r="C28" s="2" t="s">
        <v>13</v>
      </c>
      <c r="D28" s="4">
        <v>900</v>
      </c>
      <c r="E28" s="2">
        <v>185</v>
      </c>
      <c r="G28" s="6">
        <f t="shared" si="0"/>
        <v>0.20555555555555555</v>
      </c>
    </row>
    <row r="29" spans="1:13" x14ac:dyDescent="0.35">
      <c r="A29" s="2">
        <v>2003</v>
      </c>
      <c r="B29" s="2">
        <v>-10</v>
      </c>
      <c r="C29" s="2" t="s">
        <v>13</v>
      </c>
      <c r="D29" s="4">
        <v>940</v>
      </c>
      <c r="E29" s="2">
        <v>193</v>
      </c>
      <c r="G29" s="6">
        <f>E29/D29</f>
        <v>0.2053191489361702</v>
      </c>
    </row>
    <row r="30" spans="1:13" x14ac:dyDescent="0.35">
      <c r="A30" s="2">
        <v>2004</v>
      </c>
      <c r="B30" s="2">
        <v>-9</v>
      </c>
      <c r="C30" s="2" t="s">
        <v>13</v>
      </c>
      <c r="D30" s="4">
        <v>950</v>
      </c>
      <c r="E30" s="2">
        <v>195</v>
      </c>
      <c r="G30" s="6">
        <f t="shared" si="0"/>
        <v>0.20526315789473684</v>
      </c>
    </row>
    <row r="31" spans="1:13" x14ac:dyDescent="0.35">
      <c r="A31" s="2">
        <v>2005</v>
      </c>
      <c r="B31" s="2">
        <v>-8</v>
      </c>
      <c r="C31" s="2" t="s">
        <v>13</v>
      </c>
      <c r="D31" s="4">
        <v>950</v>
      </c>
      <c r="E31" s="2">
        <v>195</v>
      </c>
      <c r="G31" s="6">
        <f t="shared" si="0"/>
        <v>0.20526315789473684</v>
      </c>
    </row>
    <row r="32" spans="1:13" x14ac:dyDescent="0.35">
      <c r="A32" s="2">
        <v>2006</v>
      </c>
      <c r="B32" s="2">
        <v>-7</v>
      </c>
      <c r="C32" s="2" t="s">
        <v>13</v>
      </c>
      <c r="D32" s="4">
        <v>950</v>
      </c>
      <c r="E32" s="2">
        <v>195</v>
      </c>
      <c r="G32" s="6">
        <f t="shared" si="0"/>
        <v>0.20526315789473684</v>
      </c>
    </row>
    <row r="33" spans="1:13" x14ac:dyDescent="0.35">
      <c r="A33" s="2">
        <v>2007</v>
      </c>
      <c r="B33" s="2">
        <v>-6</v>
      </c>
      <c r="C33" s="2" t="s">
        <v>13</v>
      </c>
      <c r="D33" s="4">
        <v>910</v>
      </c>
      <c r="E33" s="2">
        <v>177</v>
      </c>
      <c r="G33" s="6">
        <f t="shared" si="0"/>
        <v>0.19450549450549451</v>
      </c>
    </row>
    <row r="34" spans="1:13" x14ac:dyDescent="0.35">
      <c r="A34" s="2">
        <v>2008</v>
      </c>
      <c r="B34" s="2">
        <v>-5</v>
      </c>
      <c r="C34" s="2" t="s">
        <v>13</v>
      </c>
      <c r="D34" s="4">
        <v>910</v>
      </c>
      <c r="E34" s="2">
        <v>177</v>
      </c>
      <c r="G34" s="6">
        <f t="shared" si="0"/>
        <v>0.19450549450549451</v>
      </c>
    </row>
    <row r="35" spans="1:13" x14ac:dyDescent="0.35">
      <c r="A35" s="2">
        <v>2009</v>
      </c>
      <c r="B35" s="2">
        <v>-4</v>
      </c>
      <c r="C35" s="2" t="s">
        <v>13</v>
      </c>
      <c r="D35" s="4">
        <v>970</v>
      </c>
      <c r="E35" s="2">
        <v>208</v>
      </c>
      <c r="G35" s="6">
        <f t="shared" si="0"/>
        <v>0.21443298969072164</v>
      </c>
    </row>
    <row r="36" spans="1:13" x14ac:dyDescent="0.35">
      <c r="A36" s="2">
        <v>2010</v>
      </c>
      <c r="B36" s="2">
        <v>-3</v>
      </c>
      <c r="C36" s="2" t="s">
        <v>13</v>
      </c>
      <c r="D36" s="4">
        <v>1000</v>
      </c>
      <c r="E36" s="2">
        <v>214</v>
      </c>
      <c r="G36" s="6">
        <f t="shared" si="0"/>
        <v>0.214</v>
      </c>
    </row>
    <row r="37" spans="1:13" x14ac:dyDescent="0.35">
      <c r="A37" s="2">
        <v>2011</v>
      </c>
      <c r="B37" s="2">
        <v>-2</v>
      </c>
      <c r="C37" s="2" t="s">
        <v>13</v>
      </c>
      <c r="D37" s="4">
        <v>1020</v>
      </c>
      <c r="E37" s="2">
        <v>215</v>
      </c>
      <c r="G37" s="6">
        <f t="shared" si="0"/>
        <v>0.2107843137254902</v>
      </c>
    </row>
    <row r="38" spans="1:13" x14ac:dyDescent="0.35">
      <c r="A38" s="2">
        <v>2012</v>
      </c>
      <c r="B38" s="2">
        <v>-1</v>
      </c>
      <c r="C38" s="2" t="s">
        <v>13</v>
      </c>
      <c r="D38" s="4">
        <v>1020</v>
      </c>
      <c r="E38" s="2">
        <v>215</v>
      </c>
      <c r="G38" s="6">
        <f t="shared" si="0"/>
        <v>0.2107843137254902</v>
      </c>
    </row>
    <row r="39" spans="1:13" x14ac:dyDescent="0.35">
      <c r="A39" s="2">
        <v>2013</v>
      </c>
      <c r="B39" s="2">
        <v>0</v>
      </c>
      <c r="C39" s="2" t="s">
        <v>13</v>
      </c>
      <c r="D39" s="4">
        <v>1020</v>
      </c>
      <c r="E39" s="2">
        <v>214</v>
      </c>
      <c r="G39" s="6">
        <f t="shared" si="0"/>
        <v>0.20980392156862746</v>
      </c>
      <c r="H39" s="2" t="s">
        <v>13</v>
      </c>
      <c r="I39" s="6">
        <f>(D38-D24)/D24</f>
        <v>0.2</v>
      </c>
      <c r="J39" s="6">
        <f>(E41-E44)/E44</f>
        <v>0.45714285714285713</v>
      </c>
      <c r="K39" s="10">
        <f>D38-D24</f>
        <v>170</v>
      </c>
      <c r="L39" s="10">
        <f>E41-E44</f>
        <v>80</v>
      </c>
    </row>
    <row r="40" spans="1:13" x14ac:dyDescent="0.35">
      <c r="A40" s="2">
        <v>2014</v>
      </c>
      <c r="B40" s="2">
        <v>1</v>
      </c>
      <c r="C40" s="2" t="s">
        <v>13</v>
      </c>
      <c r="D40" s="4">
        <v>960</v>
      </c>
      <c r="E40" s="2">
        <v>251</v>
      </c>
      <c r="G40" s="6">
        <f t="shared" si="0"/>
        <v>0.26145833333333335</v>
      </c>
    </row>
    <row r="41" spans="1:13" x14ac:dyDescent="0.35">
      <c r="A41" s="2">
        <v>2015</v>
      </c>
      <c r="B41" s="2">
        <v>2</v>
      </c>
      <c r="C41" s="2" t="s">
        <v>13</v>
      </c>
      <c r="D41" s="4">
        <v>980</v>
      </c>
      <c r="E41" s="2">
        <v>255</v>
      </c>
      <c r="G41" s="6">
        <f t="shared" si="0"/>
        <v>0.26020408163265307</v>
      </c>
    </row>
    <row r="42" spans="1:13" x14ac:dyDescent="0.35">
      <c r="A42" s="2">
        <v>2016</v>
      </c>
      <c r="B42" s="2">
        <v>3</v>
      </c>
      <c r="C42" s="2" t="s">
        <v>13</v>
      </c>
      <c r="D42" s="4">
        <v>980</v>
      </c>
      <c r="E42" s="2">
        <v>178</v>
      </c>
      <c r="G42" s="6">
        <f t="shared" si="0"/>
        <v>0.1816326530612245</v>
      </c>
    </row>
    <row r="43" spans="1:13" x14ac:dyDescent="0.35">
      <c r="A43" s="2">
        <v>2017</v>
      </c>
      <c r="B43" s="2">
        <v>4</v>
      </c>
      <c r="C43" s="2" t="s">
        <v>13</v>
      </c>
      <c r="D43" s="4">
        <v>980</v>
      </c>
      <c r="E43" s="2">
        <v>180</v>
      </c>
      <c r="G43" s="6">
        <f t="shared" si="0"/>
        <v>0.18367346938775511</v>
      </c>
    </row>
    <row r="44" spans="1:13" x14ac:dyDescent="0.35">
      <c r="A44" s="2">
        <v>2018</v>
      </c>
      <c r="B44" s="2">
        <v>5</v>
      </c>
      <c r="C44" s="2" t="s">
        <v>13</v>
      </c>
      <c r="D44" s="4">
        <v>980</v>
      </c>
      <c r="E44" s="2">
        <v>175</v>
      </c>
      <c r="G44" s="6">
        <f t="shared" si="0"/>
        <v>0.17857142857142858</v>
      </c>
    </row>
    <row r="45" spans="1:13" x14ac:dyDescent="0.35">
      <c r="A45" s="2">
        <v>2019</v>
      </c>
      <c r="B45" s="2">
        <v>6</v>
      </c>
      <c r="C45" s="2" t="s">
        <v>13</v>
      </c>
      <c r="D45" s="4">
        <v>980</v>
      </c>
      <c r="E45" s="2">
        <v>177</v>
      </c>
      <c r="G45" s="6">
        <f t="shared" si="0"/>
        <v>0.18061224489795918</v>
      </c>
    </row>
    <row r="46" spans="1:13" x14ac:dyDescent="0.35">
      <c r="A46" s="2">
        <v>1998</v>
      </c>
      <c r="B46" s="2">
        <v>-4</v>
      </c>
      <c r="C46" s="2" t="s">
        <v>14</v>
      </c>
      <c r="D46" s="4">
        <v>1240</v>
      </c>
      <c r="E46" s="2">
        <v>143</v>
      </c>
      <c r="G46" s="6">
        <f t="shared" si="0"/>
        <v>0.11532258064516129</v>
      </c>
    </row>
    <row r="47" spans="1:13" x14ac:dyDescent="0.35">
      <c r="A47" s="2">
        <v>1999</v>
      </c>
      <c r="B47" s="2">
        <v>-3</v>
      </c>
      <c r="C47" s="2" t="s">
        <v>14</v>
      </c>
      <c r="D47" s="4">
        <v>1290</v>
      </c>
      <c r="E47" s="2">
        <v>148</v>
      </c>
      <c r="G47" s="6">
        <f t="shared" si="0"/>
        <v>0.11472868217054263</v>
      </c>
    </row>
    <row r="48" spans="1:13" x14ac:dyDescent="0.35">
      <c r="A48" s="2">
        <v>2000</v>
      </c>
      <c r="B48" s="2">
        <v>-2</v>
      </c>
      <c r="C48" s="2" t="s">
        <v>14</v>
      </c>
      <c r="D48" s="4">
        <v>1360</v>
      </c>
      <c r="E48" s="2">
        <v>180</v>
      </c>
      <c r="G48" s="6">
        <f>E48/D48</f>
        <v>0.13235294117647059</v>
      </c>
      <c r="M48" s="3">
        <v>3.7655086848635236E-2</v>
      </c>
    </row>
    <row r="49" spans="1:12" x14ac:dyDescent="0.35">
      <c r="A49" s="2">
        <v>2001</v>
      </c>
      <c r="B49" s="2">
        <v>-1</v>
      </c>
      <c r="C49" s="2" t="s">
        <v>14</v>
      </c>
      <c r="D49" s="4">
        <v>1340</v>
      </c>
      <c r="E49" s="2">
        <v>180</v>
      </c>
      <c r="G49" s="6">
        <f t="shared" si="0"/>
        <v>0.13432835820895522</v>
      </c>
    </row>
    <row r="50" spans="1:12" x14ac:dyDescent="0.35">
      <c r="A50" s="2">
        <v>2002</v>
      </c>
      <c r="B50" s="2">
        <v>0</v>
      </c>
      <c r="C50" s="2" t="s">
        <v>14</v>
      </c>
      <c r="D50" s="4">
        <v>1360</v>
      </c>
      <c r="E50" s="2">
        <v>183</v>
      </c>
      <c r="G50" s="6">
        <f t="shared" si="0"/>
        <v>0.13455882352941176</v>
      </c>
      <c r="H50" s="2" t="s">
        <v>14</v>
      </c>
      <c r="I50" s="6">
        <f>(D51-D52)/D52</f>
        <v>0.17355371900826447</v>
      </c>
      <c r="J50" s="6">
        <f>(E63-E57)/E57</f>
        <v>0.33793103448275863</v>
      </c>
      <c r="K50" s="10">
        <f>D51-D52</f>
        <v>210</v>
      </c>
      <c r="L50" s="10">
        <f>E63-E57</f>
        <v>49</v>
      </c>
    </row>
    <row r="51" spans="1:12" x14ac:dyDescent="0.35">
      <c r="A51" s="2">
        <v>2003</v>
      </c>
      <c r="B51" s="2">
        <v>1</v>
      </c>
      <c r="C51" s="2" t="s">
        <v>14</v>
      </c>
      <c r="D51" s="4">
        <v>1420</v>
      </c>
      <c r="E51" s="2">
        <v>191</v>
      </c>
      <c r="G51" s="6">
        <f t="shared" si="0"/>
        <v>0.13450704225352111</v>
      </c>
    </row>
    <row r="52" spans="1:12" x14ac:dyDescent="0.35">
      <c r="A52" s="2">
        <v>2004</v>
      </c>
      <c r="B52" s="2">
        <v>2</v>
      </c>
      <c r="C52" s="2" t="s">
        <v>14</v>
      </c>
      <c r="D52" s="4">
        <v>1210</v>
      </c>
      <c r="E52" s="2">
        <v>174</v>
      </c>
      <c r="G52" s="6">
        <f t="shared" si="0"/>
        <v>0.14380165289256197</v>
      </c>
    </row>
    <row r="53" spans="1:12" x14ac:dyDescent="0.35">
      <c r="A53" s="2">
        <v>2005</v>
      </c>
      <c r="B53" s="2">
        <v>3</v>
      </c>
      <c r="C53" s="2" t="s">
        <v>14</v>
      </c>
      <c r="D53" s="4">
        <v>1210</v>
      </c>
      <c r="E53" s="2">
        <v>174</v>
      </c>
      <c r="G53" s="6">
        <f t="shared" si="0"/>
        <v>0.14380165289256197</v>
      </c>
    </row>
    <row r="54" spans="1:12" x14ac:dyDescent="0.35">
      <c r="A54" s="2">
        <v>2006</v>
      </c>
      <c r="B54" s="2">
        <v>4</v>
      </c>
      <c r="C54" s="2" t="s">
        <v>14</v>
      </c>
      <c r="D54" s="4">
        <v>1210</v>
      </c>
      <c r="E54" s="2">
        <v>174</v>
      </c>
      <c r="G54" s="6">
        <f t="shared" si="0"/>
        <v>0.14380165289256197</v>
      </c>
    </row>
    <row r="55" spans="1:12" x14ac:dyDescent="0.35">
      <c r="A55" s="2">
        <v>2007</v>
      </c>
      <c r="B55" s="2">
        <v>5</v>
      </c>
      <c r="C55" s="2" t="s">
        <v>14</v>
      </c>
      <c r="D55" s="4">
        <v>1250</v>
      </c>
      <c r="E55" s="2">
        <v>179</v>
      </c>
      <c r="G55" s="6">
        <f t="shared" si="0"/>
        <v>0.14319999999999999</v>
      </c>
    </row>
    <row r="56" spans="1:12" x14ac:dyDescent="0.35">
      <c r="A56" s="2">
        <v>2008</v>
      </c>
      <c r="B56" s="2">
        <v>6</v>
      </c>
      <c r="C56" s="2" t="s">
        <v>14</v>
      </c>
      <c r="D56" s="4">
        <v>1280</v>
      </c>
      <c r="E56" s="2">
        <v>148</v>
      </c>
      <c r="G56" s="6">
        <f t="shared" si="0"/>
        <v>0.11562500000000001</v>
      </c>
    </row>
    <row r="57" spans="1:12" x14ac:dyDescent="0.35">
      <c r="A57" s="2">
        <v>2009</v>
      </c>
      <c r="B57" s="2">
        <v>7</v>
      </c>
      <c r="C57" s="2" t="s">
        <v>14</v>
      </c>
      <c r="D57" s="4">
        <v>1300</v>
      </c>
      <c r="E57" s="2">
        <v>145</v>
      </c>
      <c r="G57" s="6">
        <f t="shared" si="0"/>
        <v>0.11153846153846154</v>
      </c>
    </row>
    <row r="58" spans="1:12" x14ac:dyDescent="0.35">
      <c r="A58" s="2">
        <v>2010</v>
      </c>
      <c r="B58" s="2">
        <v>8</v>
      </c>
      <c r="C58" s="2" t="s">
        <v>14</v>
      </c>
      <c r="D58" s="4">
        <v>1320</v>
      </c>
      <c r="E58" s="2">
        <v>149</v>
      </c>
      <c r="G58" s="6">
        <f t="shared" si="0"/>
        <v>0.11287878787878788</v>
      </c>
    </row>
    <row r="59" spans="1:12" x14ac:dyDescent="0.35">
      <c r="A59" s="2">
        <v>2011</v>
      </c>
      <c r="B59" s="2">
        <v>9</v>
      </c>
      <c r="C59" s="2" t="s">
        <v>14</v>
      </c>
      <c r="D59" s="4">
        <v>1340</v>
      </c>
      <c r="E59" s="2">
        <v>151</v>
      </c>
      <c r="G59" s="6">
        <f t="shared" si="0"/>
        <v>0.1126865671641791</v>
      </c>
    </row>
    <row r="60" spans="1:12" x14ac:dyDescent="0.35">
      <c r="A60" s="2">
        <v>2012</v>
      </c>
      <c r="B60" s="2">
        <v>10</v>
      </c>
      <c r="C60" s="2" t="s">
        <v>14</v>
      </c>
      <c r="D60" s="4">
        <v>1240</v>
      </c>
      <c r="E60" s="2">
        <v>180</v>
      </c>
      <c r="G60" s="6">
        <f t="shared" si="0"/>
        <v>0.14516129032258066</v>
      </c>
    </row>
    <row r="61" spans="1:12" x14ac:dyDescent="0.35">
      <c r="A61" s="2">
        <v>2013</v>
      </c>
      <c r="B61" s="2">
        <v>11</v>
      </c>
      <c r="C61" s="2" t="s">
        <v>14</v>
      </c>
      <c r="D61" s="4">
        <v>1240</v>
      </c>
      <c r="E61" s="2">
        <v>185</v>
      </c>
      <c r="G61" s="6">
        <f t="shared" si="0"/>
        <v>0.14919354838709678</v>
      </c>
    </row>
    <row r="62" spans="1:12" x14ac:dyDescent="0.35">
      <c r="A62" s="2">
        <v>2014</v>
      </c>
      <c r="B62" s="2">
        <v>12</v>
      </c>
      <c r="C62" s="2" t="s">
        <v>14</v>
      </c>
      <c r="D62" s="4">
        <v>1310</v>
      </c>
      <c r="E62" s="2">
        <v>191</v>
      </c>
      <c r="G62" s="6">
        <f t="shared" si="0"/>
        <v>0.14580152671755725</v>
      </c>
    </row>
    <row r="63" spans="1:12" x14ac:dyDescent="0.35">
      <c r="A63" s="2">
        <v>2015</v>
      </c>
      <c r="B63" s="2">
        <v>13</v>
      </c>
      <c r="C63" s="2" t="s">
        <v>14</v>
      </c>
      <c r="D63" s="4">
        <v>1340</v>
      </c>
      <c r="E63" s="2">
        <v>194</v>
      </c>
      <c r="G63" s="6">
        <f t="shared" si="0"/>
        <v>0.14477611940298507</v>
      </c>
    </row>
    <row r="64" spans="1:12" x14ac:dyDescent="0.35">
      <c r="A64" s="2">
        <v>2016</v>
      </c>
      <c r="B64" s="2">
        <v>14</v>
      </c>
      <c r="C64" s="2" t="s">
        <v>14</v>
      </c>
      <c r="D64" s="4"/>
      <c r="E64" s="2">
        <v>146</v>
      </c>
      <c r="G64" s="6" t="e">
        <f t="shared" si="0"/>
        <v>#DIV/0!</v>
      </c>
    </row>
    <row r="65" spans="1:13" x14ac:dyDescent="0.35">
      <c r="A65" s="2">
        <v>2017</v>
      </c>
      <c r="B65" s="2">
        <v>15</v>
      </c>
      <c r="C65" s="2" t="s">
        <v>14</v>
      </c>
      <c r="D65" s="4"/>
      <c r="E65" s="2">
        <v>148</v>
      </c>
      <c r="G65" s="6" t="e">
        <f t="shared" si="0"/>
        <v>#DIV/0!</v>
      </c>
    </row>
    <row r="66" spans="1:13" x14ac:dyDescent="0.35">
      <c r="A66" s="2">
        <v>2018</v>
      </c>
      <c r="B66" s="2">
        <v>16</v>
      </c>
      <c r="C66" s="2" t="s">
        <v>14</v>
      </c>
      <c r="D66" s="4"/>
      <c r="E66" s="2">
        <v>148</v>
      </c>
      <c r="G66" s="6" t="e">
        <f>E66/D66</f>
        <v>#DIV/0!</v>
      </c>
    </row>
    <row r="67" spans="1:13" x14ac:dyDescent="0.35">
      <c r="A67" s="2">
        <v>2019</v>
      </c>
      <c r="B67" s="2">
        <v>17</v>
      </c>
      <c r="C67" s="2" t="s">
        <v>14</v>
      </c>
      <c r="D67" s="4"/>
      <c r="E67" s="2">
        <v>184</v>
      </c>
      <c r="G67" s="6" t="e">
        <f t="shared" si="0"/>
        <v>#DIV/0!</v>
      </c>
    </row>
    <row r="68" spans="1:13" x14ac:dyDescent="0.35">
      <c r="A68" s="2">
        <v>1998</v>
      </c>
      <c r="B68" s="2">
        <v>-17</v>
      </c>
      <c r="C68" s="2" t="s">
        <v>15</v>
      </c>
      <c r="D68" s="4">
        <v>3780</v>
      </c>
      <c r="E68" s="2">
        <v>112</v>
      </c>
      <c r="G68" s="6">
        <f t="shared" ref="G68:G83" si="1">E68/D68</f>
        <v>2.9629629629629631E-2</v>
      </c>
      <c r="M68" s="3">
        <v>1.8441358024691362E-2</v>
      </c>
    </row>
    <row r="69" spans="1:13" x14ac:dyDescent="0.35">
      <c r="A69" s="2">
        <v>1999</v>
      </c>
      <c r="B69" s="2">
        <v>-16</v>
      </c>
      <c r="C69" s="2" t="s">
        <v>15</v>
      </c>
      <c r="D69" s="4">
        <v>3920</v>
      </c>
      <c r="E69" s="2">
        <v>115</v>
      </c>
      <c r="G69" s="6">
        <f t="shared" si="1"/>
        <v>2.9336734693877552E-2</v>
      </c>
      <c r="H69" s="2" t="s">
        <v>15</v>
      </c>
      <c r="I69" s="6">
        <f>(D77-D84)/D84</f>
        <v>0.35275080906148865</v>
      </c>
      <c r="J69" s="6">
        <f>(E77-E83)/E83</f>
        <v>1.2142857142857142</v>
      </c>
      <c r="K69" s="10">
        <f>D77-D84</f>
        <v>1090</v>
      </c>
      <c r="L69" s="10">
        <f>E77-E83</f>
        <v>102</v>
      </c>
    </row>
    <row r="70" spans="1:13" x14ac:dyDescent="0.35">
      <c r="A70" s="2">
        <v>2000</v>
      </c>
      <c r="B70" s="2">
        <v>-15</v>
      </c>
      <c r="C70" s="2" t="s">
        <v>15</v>
      </c>
      <c r="D70" s="4">
        <v>3600</v>
      </c>
      <c r="E70" s="2">
        <v>123</v>
      </c>
      <c r="G70" s="6">
        <f t="shared" si="1"/>
        <v>3.4166666666666665E-2</v>
      </c>
    </row>
    <row r="71" spans="1:13" x14ac:dyDescent="0.35">
      <c r="A71" s="2">
        <v>2001</v>
      </c>
      <c r="B71" s="2">
        <v>-14</v>
      </c>
      <c r="C71" s="2" t="s">
        <v>15</v>
      </c>
      <c r="D71" s="4">
        <v>3560</v>
      </c>
      <c r="E71" s="2">
        <v>120</v>
      </c>
      <c r="G71" s="6">
        <f t="shared" si="1"/>
        <v>3.3707865168539325E-2</v>
      </c>
    </row>
    <row r="72" spans="1:13" x14ac:dyDescent="0.35">
      <c r="A72" s="2">
        <v>2002</v>
      </c>
      <c r="B72" s="2">
        <v>-13</v>
      </c>
      <c r="C72" s="2" t="s">
        <v>15</v>
      </c>
      <c r="D72" s="4">
        <v>3620</v>
      </c>
      <c r="E72" s="2">
        <v>123</v>
      </c>
      <c r="G72" s="6">
        <f t="shared" si="1"/>
        <v>3.3977900552486187E-2</v>
      </c>
    </row>
    <row r="73" spans="1:13" x14ac:dyDescent="0.35">
      <c r="A73" s="2">
        <v>2003</v>
      </c>
      <c r="B73" s="2">
        <v>-12</v>
      </c>
      <c r="C73" s="2" t="s">
        <v>15</v>
      </c>
      <c r="D73" s="4">
        <v>3760</v>
      </c>
      <c r="E73" s="2">
        <v>129</v>
      </c>
      <c r="G73" s="6">
        <f t="shared" si="1"/>
        <v>3.4308510638297873E-2</v>
      </c>
    </row>
    <row r="74" spans="1:13" x14ac:dyDescent="0.35">
      <c r="A74" s="2">
        <v>2004</v>
      </c>
      <c r="B74" s="2">
        <v>-11</v>
      </c>
      <c r="C74" s="2" t="s">
        <v>15</v>
      </c>
      <c r="D74" s="4">
        <v>4050</v>
      </c>
      <c r="E74" s="2">
        <v>181</v>
      </c>
      <c r="G74" s="6">
        <f t="shared" si="1"/>
        <v>4.4691358024691361E-2</v>
      </c>
    </row>
    <row r="75" spans="1:13" x14ac:dyDescent="0.35">
      <c r="A75" s="2">
        <v>2005</v>
      </c>
      <c r="B75" s="2">
        <v>-10</v>
      </c>
      <c r="C75" s="2" t="s">
        <v>15</v>
      </c>
      <c r="D75" s="4">
        <v>4050</v>
      </c>
      <c r="E75" s="2">
        <v>181</v>
      </c>
      <c r="G75" s="6">
        <f t="shared" si="1"/>
        <v>4.4691358024691361E-2</v>
      </c>
    </row>
    <row r="76" spans="1:13" x14ac:dyDescent="0.35">
      <c r="A76" s="2">
        <v>2006</v>
      </c>
      <c r="B76" s="2">
        <v>-9</v>
      </c>
      <c r="C76" s="2" t="s">
        <v>15</v>
      </c>
      <c r="D76" s="4">
        <v>4050</v>
      </c>
      <c r="E76" s="2">
        <v>181</v>
      </c>
      <c r="G76" s="6">
        <f t="shared" si="1"/>
        <v>4.4691358024691361E-2</v>
      </c>
    </row>
    <row r="77" spans="1:13" x14ac:dyDescent="0.35">
      <c r="A77" s="2">
        <v>2007</v>
      </c>
      <c r="B77" s="2">
        <v>-8</v>
      </c>
      <c r="C77" s="2" t="s">
        <v>15</v>
      </c>
      <c r="D77" s="4">
        <v>4180</v>
      </c>
      <c r="E77" s="2">
        <v>186</v>
      </c>
      <c r="G77" s="6">
        <f t="shared" si="1"/>
        <v>4.449760765550239E-2</v>
      </c>
    </row>
    <row r="78" spans="1:13" x14ac:dyDescent="0.35">
      <c r="A78" s="2">
        <v>2008</v>
      </c>
      <c r="B78" s="2">
        <v>-7</v>
      </c>
      <c r="C78" s="2" t="s">
        <v>15</v>
      </c>
      <c r="D78" s="4">
        <v>3310</v>
      </c>
      <c r="E78" s="2">
        <v>129</v>
      </c>
      <c r="G78" s="6">
        <f t="shared" si="1"/>
        <v>3.8972809667673719E-2</v>
      </c>
    </row>
    <row r="79" spans="1:13" x14ac:dyDescent="0.35">
      <c r="A79" s="2">
        <v>2009</v>
      </c>
      <c r="B79" s="2">
        <v>-6</v>
      </c>
      <c r="C79" s="2" t="s">
        <v>15</v>
      </c>
      <c r="D79" s="4">
        <v>3250</v>
      </c>
      <c r="E79" s="2">
        <v>125</v>
      </c>
      <c r="G79" s="6">
        <f t="shared" si="1"/>
        <v>3.8461538461538464E-2</v>
      </c>
    </row>
    <row r="80" spans="1:13" x14ac:dyDescent="0.35">
      <c r="A80" s="2">
        <v>2010</v>
      </c>
      <c r="B80" s="2">
        <v>-5</v>
      </c>
      <c r="C80" s="2" t="s">
        <v>15</v>
      </c>
      <c r="D80" s="4">
        <v>3320</v>
      </c>
      <c r="E80" s="2">
        <v>126</v>
      </c>
      <c r="G80" s="6">
        <f t="shared" si="1"/>
        <v>3.7951807228915661E-2</v>
      </c>
    </row>
    <row r="81" spans="1:13" x14ac:dyDescent="0.35">
      <c r="A81" s="2">
        <v>2011</v>
      </c>
      <c r="B81" s="2">
        <v>-4</v>
      </c>
      <c r="C81" s="2" t="s">
        <v>15</v>
      </c>
      <c r="D81" s="4">
        <v>3380</v>
      </c>
      <c r="E81" s="2">
        <v>129</v>
      </c>
      <c r="G81" s="6">
        <f t="shared" si="1"/>
        <v>3.8165680473372779E-2</v>
      </c>
    </row>
    <row r="82" spans="1:13" x14ac:dyDescent="0.35">
      <c r="A82" s="2">
        <v>2012</v>
      </c>
      <c r="B82" s="2">
        <v>-3</v>
      </c>
      <c r="C82" s="2" t="s">
        <v>15</v>
      </c>
      <c r="D82" s="4">
        <v>3200</v>
      </c>
      <c r="E82" s="2">
        <v>87</v>
      </c>
      <c r="G82" s="6">
        <f t="shared" si="1"/>
        <v>2.71875E-2</v>
      </c>
    </row>
    <row r="83" spans="1:13" x14ac:dyDescent="0.35">
      <c r="A83" s="2">
        <v>2013</v>
      </c>
      <c r="B83" s="2">
        <v>-2</v>
      </c>
      <c r="C83" s="2" t="s">
        <v>15</v>
      </c>
      <c r="D83" s="4">
        <v>3200</v>
      </c>
      <c r="E83" s="2">
        <v>84</v>
      </c>
      <c r="G83" s="6">
        <f t="shared" si="1"/>
        <v>2.6249999999999999E-2</v>
      </c>
    </row>
    <row r="84" spans="1:13" x14ac:dyDescent="0.35">
      <c r="A84" s="2">
        <v>2014</v>
      </c>
      <c r="B84" s="2">
        <v>-1</v>
      </c>
      <c r="C84" s="2" t="s">
        <v>15</v>
      </c>
      <c r="D84" s="4">
        <v>3090</v>
      </c>
      <c r="E84" s="2">
        <v>86</v>
      </c>
      <c r="G84" s="6">
        <f>E84/D84</f>
        <v>2.7831715210355986E-2</v>
      </c>
    </row>
    <row r="85" spans="1:13" x14ac:dyDescent="0.35">
      <c r="A85" s="2">
        <v>2015</v>
      </c>
      <c r="B85" s="2">
        <v>0</v>
      </c>
      <c r="C85" s="2" t="s">
        <v>15</v>
      </c>
      <c r="D85" s="4">
        <v>3150</v>
      </c>
      <c r="E85" s="2">
        <v>89</v>
      </c>
      <c r="G85" s="6">
        <f t="shared" ref="G85:G100" si="2">E85/D85</f>
        <v>2.8253968253968254E-2</v>
      </c>
    </row>
    <row r="86" spans="1:13" x14ac:dyDescent="0.35">
      <c r="A86" s="2">
        <v>2016</v>
      </c>
      <c r="B86" s="2">
        <v>1</v>
      </c>
      <c r="C86" s="2" t="s">
        <v>15</v>
      </c>
      <c r="D86" s="4"/>
      <c r="E86" s="2">
        <v>144</v>
      </c>
      <c r="G86" s="6" t="e">
        <f t="shared" si="2"/>
        <v>#DIV/0!</v>
      </c>
    </row>
    <row r="87" spans="1:13" x14ac:dyDescent="0.35">
      <c r="A87" s="2">
        <v>2017</v>
      </c>
      <c r="B87" s="2">
        <v>2</v>
      </c>
      <c r="C87" s="2" t="s">
        <v>15</v>
      </c>
      <c r="D87" s="4"/>
      <c r="E87" s="2">
        <v>145</v>
      </c>
      <c r="G87" s="6" t="e">
        <f t="shared" si="2"/>
        <v>#DIV/0!</v>
      </c>
    </row>
    <row r="88" spans="1:13" x14ac:dyDescent="0.35">
      <c r="A88" s="2">
        <v>2018</v>
      </c>
      <c r="B88" s="2">
        <v>3</v>
      </c>
      <c r="C88" s="2" t="s">
        <v>15</v>
      </c>
      <c r="D88" s="4"/>
      <c r="E88" s="2">
        <v>145</v>
      </c>
      <c r="G88" s="6" t="e">
        <f t="shared" si="2"/>
        <v>#DIV/0!</v>
      </c>
    </row>
    <row r="89" spans="1:13" x14ac:dyDescent="0.35">
      <c r="A89" s="2">
        <v>2019</v>
      </c>
      <c r="B89" s="2">
        <v>4</v>
      </c>
      <c r="C89" s="2" t="s">
        <v>15</v>
      </c>
      <c r="D89" s="4"/>
      <c r="E89" s="2">
        <v>164</v>
      </c>
      <c r="G89" s="6" t="e">
        <f t="shared" si="2"/>
        <v>#DIV/0!</v>
      </c>
    </row>
    <row r="90" spans="1:13" x14ac:dyDescent="0.35">
      <c r="A90" s="2">
        <v>1998</v>
      </c>
      <c r="B90" s="2">
        <v>-15</v>
      </c>
      <c r="C90" s="2" t="s">
        <v>16</v>
      </c>
      <c r="D90" s="4">
        <v>2740</v>
      </c>
      <c r="E90" s="2">
        <v>277</v>
      </c>
      <c r="G90" s="6">
        <f t="shared" si="2"/>
        <v>0.1010948905109489</v>
      </c>
    </row>
    <row r="91" spans="1:13" x14ac:dyDescent="0.35">
      <c r="A91" s="2">
        <v>1999</v>
      </c>
      <c r="B91" s="2">
        <v>-14</v>
      </c>
      <c r="C91" s="2" t="s">
        <v>16</v>
      </c>
      <c r="D91" s="4">
        <v>2850</v>
      </c>
      <c r="E91" s="2">
        <v>289</v>
      </c>
      <c r="G91" s="6">
        <f t="shared" si="2"/>
        <v>0.10140350877192983</v>
      </c>
      <c r="H91" s="2" t="s">
        <v>16</v>
      </c>
      <c r="I91" s="6">
        <f>(D97-D105)/D105</f>
        <v>0.52358490566037741</v>
      </c>
      <c r="J91" s="6">
        <f>(E100-E90)/E90</f>
        <v>0.89891696750902528</v>
      </c>
      <c r="K91" s="10">
        <f>D97-D105</f>
        <v>1110</v>
      </c>
      <c r="L91" s="10">
        <f>E100-E90</f>
        <v>249</v>
      </c>
      <c r="M91" s="3">
        <v>6.9131646705879582E-2</v>
      </c>
    </row>
    <row r="92" spans="1:13" x14ac:dyDescent="0.35">
      <c r="A92" s="2">
        <v>2000</v>
      </c>
      <c r="B92" s="2">
        <v>-13</v>
      </c>
      <c r="C92" s="2" t="s">
        <v>16</v>
      </c>
      <c r="D92" s="4">
        <v>2910</v>
      </c>
      <c r="E92" s="2">
        <v>294</v>
      </c>
      <c r="G92" s="6">
        <f t="shared" si="2"/>
        <v>0.10103092783505155</v>
      </c>
    </row>
    <row r="93" spans="1:13" x14ac:dyDescent="0.35">
      <c r="A93" s="2">
        <v>2001</v>
      </c>
      <c r="B93" s="2">
        <v>-12</v>
      </c>
      <c r="C93" s="2" t="s">
        <v>16</v>
      </c>
      <c r="D93" s="4">
        <v>3010</v>
      </c>
      <c r="E93" s="2">
        <v>441</v>
      </c>
      <c r="G93" s="6">
        <f t="shared" si="2"/>
        <v>0.14651162790697675</v>
      </c>
    </row>
    <row r="94" spans="1:13" x14ac:dyDescent="0.35">
      <c r="A94" s="2">
        <v>2002</v>
      </c>
      <c r="B94" s="2">
        <v>-11</v>
      </c>
      <c r="C94" s="2" t="s">
        <v>16</v>
      </c>
      <c r="D94" s="4">
        <v>3060</v>
      </c>
      <c r="E94" s="2">
        <v>447</v>
      </c>
      <c r="G94" s="6">
        <f t="shared" si="2"/>
        <v>0.14607843137254903</v>
      </c>
    </row>
    <row r="95" spans="1:13" x14ac:dyDescent="0.35">
      <c r="A95" s="2">
        <v>2003</v>
      </c>
      <c r="B95" s="2">
        <v>-10</v>
      </c>
      <c r="C95" s="2" t="s">
        <v>16</v>
      </c>
      <c r="D95" s="4">
        <v>3190</v>
      </c>
      <c r="E95" s="2">
        <v>466</v>
      </c>
      <c r="G95" s="6">
        <f t="shared" si="2"/>
        <v>0.14608150470219436</v>
      </c>
    </row>
    <row r="96" spans="1:13" x14ac:dyDescent="0.35">
      <c r="A96" s="2">
        <v>2004</v>
      </c>
      <c r="B96" s="2">
        <v>-9</v>
      </c>
      <c r="C96" s="2" t="s">
        <v>16</v>
      </c>
      <c r="D96" s="4">
        <v>3230</v>
      </c>
      <c r="E96" s="2">
        <v>473</v>
      </c>
      <c r="G96" s="6">
        <f t="shared" si="2"/>
        <v>0.14643962848297212</v>
      </c>
    </row>
    <row r="97" spans="1:13" x14ac:dyDescent="0.35">
      <c r="A97" s="2">
        <v>2005</v>
      </c>
      <c r="B97" s="2">
        <v>-8</v>
      </c>
      <c r="C97" s="2" t="s">
        <v>16</v>
      </c>
      <c r="D97" s="4">
        <v>3230</v>
      </c>
      <c r="E97" s="2">
        <v>473</v>
      </c>
      <c r="G97" s="6">
        <f t="shared" si="2"/>
        <v>0.14643962848297212</v>
      </c>
    </row>
    <row r="98" spans="1:13" x14ac:dyDescent="0.35">
      <c r="A98" s="2">
        <v>2006</v>
      </c>
      <c r="B98" s="2">
        <v>-7</v>
      </c>
      <c r="C98" s="2" t="s">
        <v>16</v>
      </c>
      <c r="D98" s="4">
        <v>3230</v>
      </c>
      <c r="E98" s="2">
        <v>473</v>
      </c>
      <c r="G98" s="6">
        <f t="shared" si="2"/>
        <v>0.14643962848297212</v>
      </c>
    </row>
    <row r="99" spans="1:13" x14ac:dyDescent="0.35">
      <c r="A99" s="2">
        <v>2007</v>
      </c>
      <c r="B99" s="2">
        <v>-6</v>
      </c>
      <c r="C99" s="2" t="s">
        <v>16</v>
      </c>
      <c r="D99" s="4">
        <v>3080</v>
      </c>
      <c r="E99" s="2">
        <v>522</v>
      </c>
      <c r="G99" s="6">
        <f t="shared" si="2"/>
        <v>0.16948051948051948</v>
      </c>
    </row>
    <row r="100" spans="1:13" x14ac:dyDescent="0.35">
      <c r="A100" s="2">
        <v>2008</v>
      </c>
      <c r="B100" s="2">
        <v>-5</v>
      </c>
      <c r="C100" s="2" t="s">
        <v>16</v>
      </c>
      <c r="D100" s="4">
        <v>3090</v>
      </c>
      <c r="E100" s="2">
        <v>526</v>
      </c>
      <c r="G100" s="6">
        <f t="shared" si="2"/>
        <v>0.17022653721682848</v>
      </c>
    </row>
    <row r="101" spans="1:13" x14ac:dyDescent="0.35">
      <c r="A101" s="2">
        <v>2009</v>
      </c>
      <c r="B101" s="2">
        <v>-4</v>
      </c>
      <c r="C101" s="2" t="s">
        <v>16</v>
      </c>
      <c r="D101" s="4">
        <v>2630</v>
      </c>
      <c r="E101" s="2">
        <v>350</v>
      </c>
      <c r="G101" s="6">
        <f>E101/D101</f>
        <v>0.13307984790874525</v>
      </c>
    </row>
    <row r="102" spans="1:13" x14ac:dyDescent="0.35">
      <c r="A102" s="2">
        <v>2010</v>
      </c>
      <c r="B102" s="2">
        <v>-3</v>
      </c>
      <c r="C102" s="2" t="s">
        <v>16</v>
      </c>
      <c r="D102" s="4">
        <v>2690</v>
      </c>
      <c r="E102" s="2">
        <v>358</v>
      </c>
      <c r="G102" s="6">
        <f t="shared" ref="G102:G111" si="3">E102/D102</f>
        <v>0.13308550185873605</v>
      </c>
    </row>
    <row r="103" spans="1:13" x14ac:dyDescent="0.35">
      <c r="A103" s="2">
        <v>2011</v>
      </c>
      <c r="B103" s="2">
        <v>-2</v>
      </c>
      <c r="C103" s="2" t="s">
        <v>16</v>
      </c>
      <c r="D103" s="4">
        <v>2740</v>
      </c>
      <c r="E103" s="2">
        <v>364</v>
      </c>
      <c r="G103" s="6">
        <f t="shared" si="3"/>
        <v>0.13284671532846715</v>
      </c>
    </row>
    <row r="104" spans="1:13" x14ac:dyDescent="0.35">
      <c r="A104" s="2">
        <v>2012</v>
      </c>
      <c r="B104" s="2">
        <v>-1</v>
      </c>
      <c r="C104" s="2" t="s">
        <v>16</v>
      </c>
      <c r="D104" s="4">
        <v>2120</v>
      </c>
      <c r="E104" s="2">
        <v>314</v>
      </c>
      <c r="G104" s="6">
        <f t="shared" si="3"/>
        <v>0.14811320754716981</v>
      </c>
    </row>
    <row r="105" spans="1:13" x14ac:dyDescent="0.35">
      <c r="A105" s="2">
        <v>2013</v>
      </c>
      <c r="B105" s="2">
        <v>0</v>
      </c>
      <c r="C105" s="2" t="s">
        <v>16</v>
      </c>
      <c r="D105" s="4">
        <v>2120</v>
      </c>
      <c r="E105" s="2">
        <v>314</v>
      </c>
      <c r="G105" s="6">
        <f t="shared" si="3"/>
        <v>0.14811320754716981</v>
      </c>
      <c r="M105" s="3" t="s">
        <v>19</v>
      </c>
    </row>
    <row r="106" spans="1:13" x14ac:dyDescent="0.35">
      <c r="A106" s="2">
        <v>2014</v>
      </c>
      <c r="B106" s="2">
        <v>1</v>
      </c>
      <c r="C106" s="2" t="s">
        <v>16</v>
      </c>
      <c r="D106" s="4">
        <v>3150</v>
      </c>
      <c r="E106" s="2">
        <v>426</v>
      </c>
      <c r="G106" s="6">
        <f t="shared" si="3"/>
        <v>0.13523809523809524</v>
      </c>
      <c r="M106" s="3">
        <v>3.669969216416176E-2</v>
      </c>
    </row>
    <row r="107" spans="1:13" x14ac:dyDescent="0.35">
      <c r="A107" s="2">
        <v>2015</v>
      </c>
      <c r="B107" s="2">
        <v>2</v>
      </c>
      <c r="C107" s="2" t="s">
        <v>16</v>
      </c>
      <c r="D107" s="4">
        <v>3210</v>
      </c>
      <c r="E107" s="2">
        <v>434</v>
      </c>
      <c r="G107" s="6">
        <f t="shared" si="3"/>
        <v>0.135202492211838</v>
      </c>
    </row>
    <row r="108" spans="1:13" x14ac:dyDescent="0.35">
      <c r="A108" s="2">
        <v>2016</v>
      </c>
      <c r="B108" s="2">
        <v>3</v>
      </c>
      <c r="C108" s="2" t="s">
        <v>16</v>
      </c>
      <c r="D108" s="4"/>
      <c r="E108" s="2">
        <v>430</v>
      </c>
      <c r="G108" s="6" t="e">
        <f t="shared" si="3"/>
        <v>#DIV/0!</v>
      </c>
    </row>
    <row r="109" spans="1:13" x14ac:dyDescent="0.35">
      <c r="A109" s="2">
        <v>2017</v>
      </c>
      <c r="B109" s="2">
        <v>4</v>
      </c>
      <c r="C109" s="2" t="s">
        <v>16</v>
      </c>
      <c r="D109" s="4"/>
      <c r="E109" s="2">
        <v>435</v>
      </c>
      <c r="G109" s="6" t="e">
        <f t="shared" si="3"/>
        <v>#DIV/0!</v>
      </c>
    </row>
    <row r="110" spans="1:13" x14ac:dyDescent="0.35">
      <c r="A110" s="2">
        <v>2018</v>
      </c>
      <c r="B110" s="2">
        <v>5</v>
      </c>
      <c r="C110" s="2" t="s">
        <v>16</v>
      </c>
      <c r="D110" s="4"/>
      <c r="E110" s="2">
        <v>434</v>
      </c>
      <c r="G110" s="6" t="e">
        <f t="shared" si="3"/>
        <v>#DIV/0!</v>
      </c>
    </row>
    <row r="111" spans="1:13" x14ac:dyDescent="0.35">
      <c r="A111" s="2">
        <v>2019</v>
      </c>
      <c r="B111" s="2">
        <v>6</v>
      </c>
      <c r="C111" s="2" t="s">
        <v>16</v>
      </c>
      <c r="D111" s="4">
        <v>0</v>
      </c>
      <c r="E111" s="2">
        <v>438</v>
      </c>
      <c r="G111" s="6" t="e">
        <f t="shared" si="3"/>
        <v>#DIV/0!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POOR</vt:lpstr>
      <vt:lpstr>GOOD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HAN</cp:lastModifiedBy>
  <dcterms:created xsi:type="dcterms:W3CDTF">2015-06-05T18:17:20Z</dcterms:created>
  <dcterms:modified xsi:type="dcterms:W3CDTF">2022-07-12T04:24:44Z</dcterms:modified>
</cp:coreProperties>
</file>