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 SHARE\_project PCC\Research\Active Projects\TTCC_NCC\_NCC WORKSHOPS FILES\LIST SERV QUESTION SUMMARIES\List serv Question Summaries\UNPOSTED SUMMARIES\"/>
    </mc:Choice>
  </mc:AlternateContent>
  <bookViews>
    <workbookView xWindow="0" yWindow="0" windowWidth="7944" windowHeight="5244" activeTab="1"/>
  </bookViews>
  <sheets>
    <sheet name="Summary" sheetId="2" r:id="rId1"/>
    <sheet name="Answer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2" l="1"/>
  <c r="E32" i="2"/>
  <c r="E31" i="2"/>
  <c r="E30" i="2"/>
  <c r="E28" i="2"/>
  <c r="E29" i="2"/>
  <c r="E27" i="2"/>
  <c r="E26" i="2"/>
  <c r="E25" i="2"/>
  <c r="E24" i="2"/>
  <c r="E23" i="2"/>
  <c r="E21" i="2"/>
  <c r="E22" i="2"/>
  <c r="E20" i="2"/>
  <c r="E19" i="2"/>
  <c r="E18" i="2"/>
  <c r="E17" i="2"/>
  <c r="E16" i="2"/>
  <c r="E13" i="2"/>
  <c r="E14" i="2"/>
  <c r="E15" i="2"/>
  <c r="E12" i="2"/>
  <c r="E11" i="2"/>
  <c r="E10" i="2"/>
  <c r="E9" i="2"/>
  <c r="E8" i="2"/>
  <c r="E7" i="2"/>
  <c r="E4" i="2"/>
  <c r="E5" i="2"/>
  <c r="E6" i="2"/>
  <c r="E3" i="2"/>
</calcChain>
</file>

<file path=xl/sharedStrings.xml><?xml version="1.0" encoding="utf-8"?>
<sst xmlns="http://schemas.openxmlformats.org/spreadsheetml/2006/main" count="356" uniqueCount="180">
  <si>
    <t>Mix Design Requirements</t>
  </si>
  <si>
    <t>Cementitious Content</t>
  </si>
  <si>
    <t>Accelerators</t>
  </si>
  <si>
    <t>Type III Cement</t>
  </si>
  <si>
    <t xml:space="preserve">Strands </t>
  </si>
  <si>
    <t>Accelerated Curing</t>
  </si>
  <si>
    <t>Self Consolidating Concrete</t>
  </si>
  <si>
    <t>Requirements</t>
  </si>
  <si>
    <t>Nominal Maximum Aggregate</t>
  </si>
  <si>
    <t>Maximum</t>
  </si>
  <si>
    <t>High strength change mix design parameters</t>
  </si>
  <si>
    <t>Prestressed Concrete</t>
  </si>
  <si>
    <t>State DOTs</t>
  </si>
  <si>
    <t>Ohio</t>
  </si>
  <si>
    <r>
      <t xml:space="preserve">9 </t>
    </r>
    <r>
      <rPr>
        <u/>
        <sz val="11"/>
        <color theme="1"/>
        <rFont val="Calibri"/>
        <family val="2"/>
        <scheme val="minor"/>
      </rPr>
      <t>+</t>
    </r>
    <r>
      <rPr>
        <sz val="11"/>
        <color theme="1"/>
        <rFont val="Calibri"/>
        <family val="2"/>
        <scheme val="minor"/>
      </rPr>
      <t xml:space="preserve"> 1.0"</t>
    </r>
  </si>
  <si>
    <t>0.6", 0.5", 0.5" oversized</t>
  </si>
  <si>
    <t>Yes</t>
  </si>
  <si>
    <t>Mix Designs</t>
  </si>
  <si>
    <t>Review</t>
  </si>
  <si>
    <t>Approve</t>
  </si>
  <si>
    <t>Use</t>
  </si>
  <si>
    <t>Size</t>
  </si>
  <si>
    <t>Change based on design</t>
  </si>
  <si>
    <t>Yes, Part of QC Plan</t>
  </si>
  <si>
    <t>1"</t>
  </si>
  <si>
    <t xml:space="preserve">Yes, due to reinforcement (typically #67 stone or small) </t>
  </si>
  <si>
    <t>Do not specify maximum</t>
  </si>
  <si>
    <r>
      <t xml:space="preserve">Allow pozzolans if the fabricator chooses, requires a corrosion inhibitor (permeability value </t>
    </r>
    <r>
      <rPr>
        <u/>
        <sz val="11"/>
        <color theme="1"/>
        <rFont val="Calibri"/>
        <family val="2"/>
        <scheme val="minor"/>
      </rPr>
      <t>&lt;</t>
    </r>
    <r>
      <rPr>
        <sz val="11"/>
        <color theme="1"/>
        <rFont val="Calibri"/>
        <family val="2"/>
        <scheme val="minor"/>
      </rPr>
      <t xml:space="preserve"> 2000 Coulombs</t>
    </r>
  </si>
  <si>
    <t>Yes, , typically only used in the winter and fabricators are required to monitor curing to not exceed 160 ºF</t>
  </si>
  <si>
    <t>Typical release strength 5000 psi and shipping strength 7000 psi, unless plan call out otherwise</t>
  </si>
  <si>
    <t>http://www.dot.state.oh.us/Divisions/ConstructionMgt/Materials/Pats%20QPL/705.12DualType.pdf</t>
  </si>
  <si>
    <t>Texas</t>
  </si>
  <si>
    <t>1 1/2"</t>
  </si>
  <si>
    <t>Max released strength of 6000 psi and max design strength of 8500 psi</t>
  </si>
  <si>
    <t xml:space="preserve">Yes for steel reinforcement </t>
  </si>
  <si>
    <t>&lt; 700 lb/cyd, unless otherwise specified</t>
  </si>
  <si>
    <t>9"</t>
  </si>
  <si>
    <t>Yes, required for certain mix designs</t>
  </si>
  <si>
    <t>California</t>
  </si>
  <si>
    <t>No</t>
  </si>
  <si>
    <t>NA</t>
  </si>
  <si>
    <t xml:space="preserve">Yes, required for certain mix designs </t>
  </si>
  <si>
    <t>The quantity of free water must not exceed 310 pounds per cubic yard of concrete plus 20 pounds of free water for each required 100 pounds of cementitious material in excess of 550 pounds of cementitious material per cubic yard of concrete.</t>
  </si>
  <si>
    <t>Test according to ASTM C1611, C1621, C1610, C232, and Cal Test 521</t>
  </si>
  <si>
    <t>Louisiana</t>
  </si>
  <si>
    <t>8"</t>
  </si>
  <si>
    <t>New York</t>
  </si>
  <si>
    <t>3/4"</t>
  </si>
  <si>
    <t>Must be Pre-approved</t>
  </si>
  <si>
    <t>0.6" dia. 270 ksi, 7 wire prestressing strands</t>
  </si>
  <si>
    <t>Low pressure steam curing</t>
  </si>
  <si>
    <t>Maximum W/C Ratio</t>
  </si>
  <si>
    <t>0.4 or 0.44 depending on mix used</t>
  </si>
  <si>
    <t>Alabama</t>
  </si>
  <si>
    <t>Specify for only SCC, maximum 3/4"</t>
  </si>
  <si>
    <t>Maximum Slump (with water-reducer)</t>
  </si>
  <si>
    <t>minimum 550 lbs/cyd</t>
  </si>
  <si>
    <t>Yes, Fly Ash, Slag ,and Microsilica are permitted</t>
  </si>
  <si>
    <t>http://www.dot.state.al.us/conweb/pdf/Specifications/2012%20GASP%20Summary/12-0942(2).pdf</t>
  </si>
  <si>
    <t>7 wire stress-relieved strand</t>
  </si>
  <si>
    <t>Yes, steam curing</t>
  </si>
  <si>
    <t>Yes, in piles with severe exposure conditions</t>
  </si>
  <si>
    <t>North Carolina</t>
  </si>
  <si>
    <t>7"</t>
  </si>
  <si>
    <t>minimum=564 lbs/cyd maximum=752 lbs/cyd</t>
  </si>
  <si>
    <t xml:space="preserve">7 wire stress relieved </t>
  </si>
  <si>
    <t>Yes, steam and radiant heat curing</t>
  </si>
  <si>
    <t>Case by case, review the mix design</t>
  </si>
  <si>
    <t>Typically 1"</t>
  </si>
  <si>
    <t>Na</t>
  </si>
  <si>
    <t>No set accelerating admixtures, calcium chloride or admixtures containing calcium chloride</t>
  </si>
  <si>
    <t>Colorado</t>
  </si>
  <si>
    <t>Same as standard concrete specifications</t>
  </si>
  <si>
    <t>No requirements other than strength</t>
  </si>
  <si>
    <t>Based on design and rebar spacing</t>
  </si>
  <si>
    <t>Kansas</t>
  </si>
  <si>
    <t>3/8", 0.5", or 0.6" grade 270, low-lax strands conforming to ASTM A416</t>
  </si>
  <si>
    <r>
      <t xml:space="preserve">7" </t>
    </r>
    <r>
      <rPr>
        <u/>
        <sz val="11"/>
        <color theme="1"/>
        <rFont val="Calibri"/>
        <family val="2"/>
        <scheme val="minor"/>
      </rPr>
      <t xml:space="preserve">+ </t>
    </r>
    <r>
      <rPr>
        <sz val="11"/>
        <color theme="1"/>
        <rFont val="Calibri"/>
        <family val="2"/>
        <scheme val="minor"/>
      </rPr>
      <t>25%</t>
    </r>
  </si>
  <si>
    <t>Additional testing spelled out in section 404 of standard specifications</t>
  </si>
  <si>
    <t>No, allows them only for expedite open to traffic or if the pavement is older than 10 years</t>
  </si>
  <si>
    <t>minimum 602 lbs/cyd</t>
  </si>
  <si>
    <t>Wisconsin</t>
  </si>
  <si>
    <t>610-800 lbs/cyd</t>
  </si>
  <si>
    <t>Yes, non-chloride accelerators</t>
  </si>
  <si>
    <t>Yes, most frequently used</t>
  </si>
  <si>
    <t>Yes, up to 30% replacement allowed, but are rarely used</t>
  </si>
  <si>
    <t>Not yet, about ready to do pilot projects</t>
  </si>
  <si>
    <t>3/4" Max</t>
  </si>
  <si>
    <t>Utah</t>
  </si>
  <si>
    <t>No minimum cement content</t>
  </si>
  <si>
    <t>20%-30% fly ash required</t>
  </si>
  <si>
    <t>0.5 or 0.6 in diameter Grade 270 (AASHTO M 203</t>
  </si>
  <si>
    <t>No, minimum 5000 f'c</t>
  </si>
  <si>
    <r>
      <t>0.45 when f'c</t>
    </r>
    <r>
      <rPr>
        <u/>
        <sz val="11"/>
        <color theme="1"/>
        <rFont val="Calibri"/>
        <family val="2"/>
        <scheme val="minor"/>
      </rPr>
      <t>&lt;</t>
    </r>
    <r>
      <rPr>
        <sz val="11"/>
        <color theme="1"/>
        <rFont val="Calibri"/>
        <family val="2"/>
        <scheme val="minor"/>
      </rPr>
      <t>6000 psi and 0.4 when f'c&gt;6000 psi</t>
    </r>
  </si>
  <si>
    <t>Illinois</t>
  </si>
  <si>
    <t>8.5"</t>
  </si>
  <si>
    <t>8.5" with high range water-reducing admixture of polycarboxylate type</t>
  </si>
  <si>
    <t>Oklahoma</t>
  </si>
  <si>
    <t>Iowa</t>
  </si>
  <si>
    <t>https://iowadot.gov/erl/current/IM/content/445ad.htm</t>
  </si>
  <si>
    <t>Minimum: 564 lb/cyd</t>
  </si>
  <si>
    <t>0.25 - 0.44</t>
  </si>
  <si>
    <t>In accordance with AASHTO M203 grade 270</t>
  </si>
  <si>
    <t>According to 504.02 and 639.02 of the Standard Specifications for IL-Beam use 6/10" strand</t>
  </si>
  <si>
    <t>Missouri</t>
  </si>
  <si>
    <t>cement factor 5.65 - 7.05 (cwt/cyd) for IL-Beam (new beam shape) use cement factor of 8.00 (cwt/cyd)</t>
  </si>
  <si>
    <t>0.46 ( most producers range between 0.29 - 0.35)</t>
  </si>
  <si>
    <t>Comply with AASHTO M 203</t>
  </si>
  <si>
    <t>Yes, on a project-by-project basis</t>
  </si>
  <si>
    <t>Test according to ASTM C469, C1611, C1610, and C232, use for prestressed
 beams that must have E=5,000 ksi at 28 days</t>
  </si>
  <si>
    <t>Pre-production testing and QC testing: ASTM C39, C231, C138, C1611, 
AASHTO T318, and AASHTO T351</t>
  </si>
  <si>
    <t>Slump flow 18-32inches, VSI 0-1, Static Segregation by ASTM 1610 &lt; 10%, 
J Ring according to AASHTO T 345</t>
  </si>
  <si>
    <t>Slump Flow according to Illinois Test Procedure SCC-2, visual stability index, either J-Ring or L-Box, and the
 hardened visual stability index according to ITP SCC-6</t>
  </si>
  <si>
    <t>Maximum: 3/4"</t>
  </si>
  <si>
    <t>Yes, permitted</t>
  </si>
  <si>
    <t>Yes, accelerated heat curing</t>
  </si>
  <si>
    <t>7 wire strand according to the contract documents meeting AASHTO M 203</t>
  </si>
  <si>
    <t>minimum: 610 lbs/cyd</t>
  </si>
  <si>
    <t>Minimum: 600 lbs/cyd (most producers utilize approximately 750 lbs/cyd)</t>
  </si>
  <si>
    <t>Supplemental</t>
  </si>
  <si>
    <t>Yes, must contain a minimum of 5% microslica and a corrosion inhibitor</t>
  </si>
  <si>
    <t>Yes, optional, but must have an approved calcium nitrite corrosion inhibitor (30% solids)</t>
  </si>
  <si>
    <t>Yes, permitted with approval from the Engineer</t>
  </si>
  <si>
    <t>Yes, if permitted corrosion inhibitors are used</t>
  </si>
  <si>
    <t>270 ksi low relax uncoated</t>
  </si>
  <si>
    <t>Yes, steam and supplemental heat curing</t>
  </si>
  <si>
    <t>Performance Based</t>
  </si>
  <si>
    <t>No, more prescriptive based</t>
  </si>
  <si>
    <t>Minimum Cementitious Content – 650 lbs./CY, w/cm Ratio – 0.32 to 0.45, Fine Aggregate Amount (by absolute volume) – 35 to 50%, Maximum, Aggregate Top Size 3/4 inch (i.e. 100% passing the 3/4” sieve), HRWR – Type F or G polycarboxylate based, VMA – Optional, Air Content – Minimum 5.0%, Slump Flow (ASTM C1611) – 22 to 30 inches, Passing Ability (ASTM C1621) – Shall not exceed 2 inches, Visual Stability Index (ASTM C1611) – Maximum 1</t>
  </si>
  <si>
    <t>Adjustments are made for steel congestion</t>
  </si>
  <si>
    <t>Alterations allowed for congested steel</t>
  </si>
  <si>
    <t>Compressive Strength</t>
  </si>
  <si>
    <t>Normal Spec. 8", but have allowed 9"+ for well designed mixes with Polycarboxylate HRWR</t>
  </si>
  <si>
    <t>Slump:</t>
  </si>
  <si>
    <t>10"</t>
  </si>
  <si>
    <t>Yes, Fabricator Determines Design</t>
  </si>
  <si>
    <t>Yes, Based on strength only</t>
  </si>
  <si>
    <t>Summary</t>
  </si>
  <si>
    <t>%</t>
  </si>
  <si>
    <t xml:space="preserve">Maximum Cement 
Content Requirement: </t>
  </si>
  <si>
    <t>Minimum Cement
Content Requirement:</t>
  </si>
  <si>
    <t>Maximum W/C Ratio:</t>
  </si>
  <si>
    <t>Permit Accelerators:</t>
  </si>
  <si>
    <t>Permit Type III Cement:</t>
  </si>
  <si>
    <t>Supplemental Usage:</t>
  </si>
  <si>
    <t>Require</t>
  </si>
  <si>
    <t>Allow</t>
  </si>
  <si>
    <t>Deny</t>
  </si>
  <si>
    <t>Accelerated Curing:</t>
  </si>
  <si>
    <t>Performance Based:</t>
  </si>
  <si>
    <t>Self Consolidating
Concrete:</t>
  </si>
  <si>
    <t>Not Yet</t>
  </si>
  <si>
    <t>Mix Design Review 
and Approval:</t>
  </si>
  <si>
    <t>Maximum Compressive
Strength Requirement:</t>
  </si>
  <si>
    <t>Georgia</t>
  </si>
  <si>
    <t>0.33 - 0.44</t>
  </si>
  <si>
    <t>No, but if approved it would be a "no-chloride"</t>
  </si>
  <si>
    <t xml:space="preserve">7/16" in piling and 1/2" in regular and special 0.60 </t>
  </si>
  <si>
    <t>Yes, based on mix submittal. The Producers submit according to Section 500/865</t>
  </si>
  <si>
    <t>Yes, for Misc. Sound Panels</t>
  </si>
  <si>
    <t>57 using 6x12 cylinders or 67 using 4x8 cylinders</t>
  </si>
  <si>
    <t xml:space="preserve">The Only SCC mix we have approved is 5000 psi at 56 days. We are currently reviewing a new SCC mix design for acceptance 
which will have A higher W/C ratio and lower strength requirement. </t>
  </si>
  <si>
    <t>It is on a per project bases  (Special Provision). 0.33 w/c  RATIO / aggregate screening control/ pour and cut in two parts a test block to measure segregation. 
Type 1 or Type 3 cement. Associated slump testing and L Box testing for acceptance. / Spread Slump test. GDOT is not adding SCC to our Concrete Specification as the Industry has not requested its acceptance.</t>
  </si>
  <si>
    <t>Minnesota</t>
  </si>
  <si>
    <t>530 - 850</t>
  </si>
  <si>
    <t>Yes, on a case by case base</t>
  </si>
  <si>
    <t>Follow SB 2401 section on SCC</t>
  </si>
  <si>
    <t>Yes, review each mix design for compliance</t>
  </si>
  <si>
    <t>Allow either ASYM #467 or #67</t>
  </si>
  <si>
    <t>No adjustment for beam design</t>
  </si>
  <si>
    <t>Yes, with approval from the Concrete Engineer, the Engineer and contract</t>
  </si>
  <si>
    <t>Yes, type 1 and 3</t>
  </si>
  <si>
    <t>Montana</t>
  </si>
  <si>
    <t>6.5 to 8 sack (not enforced)</t>
  </si>
  <si>
    <t>Yes, no limitations on type of cement used</t>
  </si>
  <si>
    <t>No requirements</t>
  </si>
  <si>
    <t>According to ASTM A416</t>
  </si>
  <si>
    <t>Water cured or steam cured is required</t>
  </si>
  <si>
    <t>Yes, each mix design</t>
  </si>
  <si>
    <t>1-4.5" +/-1.5" (not enforced)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</si>
</sst>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u/>
      <sz val="11"/>
      <color theme="1"/>
      <name val="Calibri"/>
      <family val="2"/>
      <scheme val="minor"/>
    </font>
    <font>
      <u/>
      <sz val="11"/>
      <color theme="10"/>
      <name val="Calibri"/>
      <family val="2"/>
      <scheme val="minor"/>
    </font>
    <font>
      <u/>
      <sz val="11"/>
      <color theme="10"/>
      <name val="Calibri"/>
      <family val="1"/>
      <scheme val="minor"/>
    </font>
    <font>
      <sz val="10"/>
      <color theme="1"/>
      <name val="Calibri"/>
      <family val="2"/>
      <charset val="1"/>
      <scheme val="minor"/>
    </font>
    <font>
      <u/>
      <sz val="11"/>
      <color theme="10"/>
      <name val="Calibri"/>
      <family val="2"/>
      <charset val="1"/>
      <scheme val="minor"/>
    </font>
    <font>
      <b/>
      <sz val="11"/>
      <color rgb="FFC00000"/>
      <name val="Calibri"/>
      <family val="2"/>
      <charset val="1"/>
      <scheme val="minor"/>
    </font>
    <font>
      <sz val="11"/>
      <name val="Calibri"/>
      <family val="2"/>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0" fontId="0" fillId="0" borderId="1" xfId="0" applyBorder="1" applyAlignment="1">
      <alignment horizontal="center"/>
    </xf>
    <xf numFmtId="0" fontId="0" fillId="0" borderId="1" xfId="0" applyBorder="1" applyAlignment="1">
      <alignment vertical="center"/>
    </xf>
    <xf numFmtId="0" fontId="4" fillId="0" borderId="0" xfId="0" applyFont="1" applyAlignment="1">
      <alignment vertical="center" wrapText="1"/>
    </xf>
    <xf numFmtId="0" fontId="3" fillId="0" borderId="1" xfId="1" applyFont="1" applyBorder="1" applyAlignment="1">
      <alignment horizontal="center" vertical="center" wrapText="1"/>
    </xf>
    <xf numFmtId="0" fontId="5" fillId="0" borderId="0" xfId="1" applyFont="1" applyAlignment="1">
      <alignment vertical="center" wrapText="1"/>
    </xf>
    <xf numFmtId="0" fontId="6"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7" xfId="0" applyBorder="1" applyAlignment="1">
      <alignment horizontal="center"/>
    </xf>
    <xf numFmtId="164" fontId="0" fillId="0" borderId="7" xfId="0" applyNumberFormat="1"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11" xfId="0" applyBorder="1"/>
    <xf numFmtId="2" fontId="0" fillId="0" borderId="7" xfId="0" applyNumberFormat="1" applyBorder="1" applyAlignment="1">
      <alignment horizontal="center"/>
    </xf>
    <xf numFmtId="2" fontId="0" fillId="0" borderId="1" xfId="0" applyNumberFormat="1" applyBorder="1" applyAlignment="1">
      <alignment horizontal="center"/>
    </xf>
    <xf numFmtId="2" fontId="0" fillId="0" borderId="10" xfId="0" applyNumberFormat="1" applyBorder="1" applyAlignment="1">
      <alignment horizontal="center"/>
    </xf>
    <xf numFmtId="164" fontId="0" fillId="0" borderId="1" xfId="0" applyNumberFormat="1"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0" fontId="0" fillId="0" borderId="15" xfId="0" applyBorder="1"/>
    <xf numFmtId="0" fontId="0" fillId="0" borderId="2" xfId="0" applyBorder="1" applyAlignment="1">
      <alignment horizontal="center"/>
    </xf>
    <xf numFmtId="164" fontId="0" fillId="0" borderId="2" xfId="0" applyNumberFormat="1" applyBorder="1" applyAlignment="1">
      <alignment horizontal="center"/>
    </xf>
    <xf numFmtId="0" fontId="0" fillId="0" borderId="16" xfId="0" applyBorder="1"/>
    <xf numFmtId="164" fontId="0" fillId="0" borderId="10" xfId="0" applyNumberFormat="1" applyBorder="1" applyAlignment="1">
      <alignment horizontal="center"/>
    </xf>
    <xf numFmtId="2" fontId="0" fillId="0" borderId="3" xfId="0" applyNumberFormat="1" applyBorder="1" applyAlignment="1">
      <alignment horizontal="center"/>
    </xf>
    <xf numFmtId="2" fontId="0" fillId="0" borderId="2" xfId="0" applyNumberFormat="1" applyBorder="1" applyAlignment="1">
      <alignment horizont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iowadot.gov/erl/current/IM/content/445ad.htm" TargetMode="External"/><Relationship Id="rId2" Type="http://schemas.openxmlformats.org/officeDocument/2006/relationships/hyperlink" Target="http://www.dot.state.al.us/conweb/pdf/Specifications/2012%20GASP%20Summary/12-0942(2).pdf" TargetMode="External"/><Relationship Id="rId1" Type="http://schemas.openxmlformats.org/officeDocument/2006/relationships/hyperlink" Target="http://www.dot.state.oh.us/Divisions/ConstructionMgt/Materials/Pats%20QPL/705.12DualType.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workbookViewId="0">
      <selection activeCell="I11" sqref="I11"/>
    </sheetView>
  </sheetViews>
  <sheetFormatPr defaultRowHeight="14.4" x14ac:dyDescent="0.3"/>
  <cols>
    <col min="2" max="2" width="22.33203125" bestFit="1" customWidth="1"/>
    <col min="6" max="6" width="2.5546875" bestFit="1" customWidth="1"/>
  </cols>
  <sheetData>
    <row r="1" spans="2:6" ht="15" thickBot="1" x14ac:dyDescent="0.35"/>
    <row r="2" spans="2:6" ht="15" thickBot="1" x14ac:dyDescent="0.35">
      <c r="B2" s="33" t="s">
        <v>137</v>
      </c>
      <c r="C2" s="34"/>
      <c r="D2" s="34"/>
      <c r="E2" s="34"/>
      <c r="F2" s="35"/>
    </row>
    <row r="3" spans="2:6" x14ac:dyDescent="0.3">
      <c r="B3" s="40" t="s">
        <v>133</v>
      </c>
      <c r="C3" s="22" t="s">
        <v>134</v>
      </c>
      <c r="D3" s="22">
        <v>1</v>
      </c>
      <c r="E3" s="23">
        <f>D3/SUM($D$3:$D$7)*100</f>
        <v>8.3333333333333321</v>
      </c>
      <c r="F3" s="24" t="s">
        <v>138</v>
      </c>
    </row>
    <row r="4" spans="2:6" x14ac:dyDescent="0.3">
      <c r="B4" s="40"/>
      <c r="C4" s="1" t="s">
        <v>36</v>
      </c>
      <c r="D4" s="1">
        <v>4</v>
      </c>
      <c r="E4" s="21">
        <f t="shared" ref="E4:E6" si="0">D4/SUM($D$3:$D$7)*100</f>
        <v>33.333333333333329</v>
      </c>
      <c r="F4" s="15" t="s">
        <v>138</v>
      </c>
    </row>
    <row r="5" spans="2:6" x14ac:dyDescent="0.3">
      <c r="B5" s="40"/>
      <c r="C5" s="1" t="s">
        <v>95</v>
      </c>
      <c r="D5" s="1">
        <v>2</v>
      </c>
      <c r="E5" s="21">
        <f t="shared" si="0"/>
        <v>16.666666666666664</v>
      </c>
      <c r="F5" s="15" t="s">
        <v>138</v>
      </c>
    </row>
    <row r="6" spans="2:6" x14ac:dyDescent="0.3">
      <c r="B6" s="40"/>
      <c r="C6" s="1" t="s">
        <v>45</v>
      </c>
      <c r="D6" s="1">
        <v>4</v>
      </c>
      <c r="E6" s="21">
        <f t="shared" si="0"/>
        <v>33.333333333333329</v>
      </c>
      <c r="F6" s="15" t="s">
        <v>138</v>
      </c>
    </row>
    <row r="7" spans="2:6" ht="15" thickBot="1" x14ac:dyDescent="0.35">
      <c r="B7" s="40"/>
      <c r="C7" s="25" t="s">
        <v>63</v>
      </c>
      <c r="D7" s="25">
        <v>1</v>
      </c>
      <c r="E7" s="26">
        <f>D7/SUM($D$3:$D$7)*100</f>
        <v>8.3333333333333321</v>
      </c>
      <c r="F7" s="27" t="s">
        <v>138</v>
      </c>
    </row>
    <row r="8" spans="2:6" ht="15" customHeight="1" x14ac:dyDescent="0.3">
      <c r="B8" s="42" t="s">
        <v>139</v>
      </c>
      <c r="C8" s="12" t="s">
        <v>16</v>
      </c>
      <c r="D8" s="12">
        <v>6</v>
      </c>
      <c r="E8" s="13">
        <f>D8/SUM($D$8:$D$9)*100</f>
        <v>50</v>
      </c>
      <c r="F8" s="14" t="s">
        <v>138</v>
      </c>
    </row>
    <row r="9" spans="2:6" ht="15" thickBot="1" x14ac:dyDescent="0.35">
      <c r="B9" s="43"/>
      <c r="C9" s="16" t="s">
        <v>39</v>
      </c>
      <c r="D9" s="16">
        <v>6</v>
      </c>
      <c r="E9" s="28">
        <f>D9/SUM($D$8:$D$9)*100</f>
        <v>50</v>
      </c>
      <c r="F9" s="17" t="s">
        <v>138</v>
      </c>
    </row>
    <row r="10" spans="2:6" ht="15" customHeight="1" x14ac:dyDescent="0.3">
      <c r="B10" s="41" t="s">
        <v>140</v>
      </c>
      <c r="C10" s="22" t="s">
        <v>16</v>
      </c>
      <c r="D10" s="22">
        <v>8</v>
      </c>
      <c r="E10" s="23">
        <f>D10/SUM($D$10:$D$11)*100</f>
        <v>80</v>
      </c>
      <c r="F10" s="24" t="s">
        <v>138</v>
      </c>
    </row>
    <row r="11" spans="2:6" ht="15" thickBot="1" x14ac:dyDescent="0.35">
      <c r="B11" s="41"/>
      <c r="C11" s="25" t="s">
        <v>39</v>
      </c>
      <c r="D11" s="25">
        <v>2</v>
      </c>
      <c r="E11" s="26">
        <f>D11/SUM($D$10:$D$11)*100</f>
        <v>20</v>
      </c>
      <c r="F11" s="27" t="s">
        <v>138</v>
      </c>
    </row>
    <row r="12" spans="2:6" x14ac:dyDescent="0.3">
      <c r="B12" s="38" t="s">
        <v>141</v>
      </c>
      <c r="C12" s="18">
        <v>0.46</v>
      </c>
      <c r="D12" s="12">
        <v>1</v>
      </c>
      <c r="E12" s="13">
        <f>D12/SUM($D$12:$D$15)*100</f>
        <v>6.25</v>
      </c>
      <c r="F12" s="14" t="s">
        <v>138</v>
      </c>
    </row>
    <row r="13" spans="2:6" x14ac:dyDescent="0.3">
      <c r="B13" s="40"/>
      <c r="C13" s="19">
        <v>0.45</v>
      </c>
      <c r="D13" s="1">
        <v>5</v>
      </c>
      <c r="E13" s="21">
        <f t="shared" ref="E13:E15" si="1">D13/SUM($D$12:$D$15)*100</f>
        <v>31.25</v>
      </c>
      <c r="F13" s="15" t="s">
        <v>138</v>
      </c>
    </row>
    <row r="14" spans="2:6" x14ac:dyDescent="0.3">
      <c r="B14" s="40"/>
      <c r="C14" s="19">
        <v>0.44</v>
      </c>
      <c r="D14" s="1">
        <v>5</v>
      </c>
      <c r="E14" s="21">
        <f t="shared" si="1"/>
        <v>31.25</v>
      </c>
      <c r="F14" s="15" t="s">
        <v>138</v>
      </c>
    </row>
    <row r="15" spans="2:6" ht="15" thickBot="1" x14ac:dyDescent="0.35">
      <c r="B15" s="39"/>
      <c r="C15" s="20">
        <v>0.4</v>
      </c>
      <c r="D15" s="16">
        <v>5</v>
      </c>
      <c r="E15" s="28">
        <f t="shared" si="1"/>
        <v>31.25</v>
      </c>
      <c r="F15" s="17" t="s">
        <v>138</v>
      </c>
    </row>
    <row r="16" spans="2:6" x14ac:dyDescent="0.3">
      <c r="B16" s="40" t="s">
        <v>142</v>
      </c>
      <c r="C16" s="29" t="s">
        <v>16</v>
      </c>
      <c r="D16" s="22">
        <v>7</v>
      </c>
      <c r="E16" s="23">
        <f>D16/SUM($D$16:$D$17)*100</f>
        <v>77.777777777777786</v>
      </c>
      <c r="F16" s="24" t="s">
        <v>138</v>
      </c>
    </row>
    <row r="17" spans="2:6" ht="15" thickBot="1" x14ac:dyDescent="0.35">
      <c r="B17" s="40"/>
      <c r="C17" s="30" t="s">
        <v>39</v>
      </c>
      <c r="D17" s="25">
        <v>2</v>
      </c>
      <c r="E17" s="26">
        <f>D17/SUM($D$16:$D$17)*100</f>
        <v>22.222222222222221</v>
      </c>
      <c r="F17" s="27" t="s">
        <v>138</v>
      </c>
    </row>
    <row r="18" spans="2:6" x14ac:dyDescent="0.3">
      <c r="B18" s="38" t="s">
        <v>143</v>
      </c>
      <c r="C18" s="18" t="s">
        <v>16</v>
      </c>
      <c r="D18" s="12">
        <v>12</v>
      </c>
      <c r="E18" s="13">
        <f>D18/SUM($D$18:$D$19)*100</f>
        <v>92.307692307692307</v>
      </c>
      <c r="F18" s="14" t="s">
        <v>138</v>
      </c>
    </row>
    <row r="19" spans="2:6" ht="15" thickBot="1" x14ac:dyDescent="0.35">
      <c r="B19" s="39"/>
      <c r="C19" s="20" t="s">
        <v>39</v>
      </c>
      <c r="D19" s="16">
        <v>1</v>
      </c>
      <c r="E19" s="28">
        <f>D19/SUM($D$18:$D$19)*100</f>
        <v>7.6923076923076925</v>
      </c>
      <c r="F19" s="17" t="s">
        <v>138</v>
      </c>
    </row>
    <row r="20" spans="2:6" x14ac:dyDescent="0.3">
      <c r="B20" s="38" t="s">
        <v>144</v>
      </c>
      <c r="C20" s="18" t="s">
        <v>145</v>
      </c>
      <c r="D20" s="12">
        <v>5</v>
      </c>
      <c r="E20" s="13">
        <f>D20/SUM($D$20:$D$22)*100</f>
        <v>33.333333333333329</v>
      </c>
      <c r="F20" s="14" t="s">
        <v>138</v>
      </c>
    </row>
    <row r="21" spans="2:6" x14ac:dyDescent="0.3">
      <c r="B21" s="40"/>
      <c r="C21" s="19" t="s">
        <v>146</v>
      </c>
      <c r="D21" s="1">
        <v>10</v>
      </c>
      <c r="E21" s="21">
        <f t="shared" ref="E21:E22" si="2">D21/SUM($D$20:$D$22)*100</f>
        <v>66.666666666666657</v>
      </c>
      <c r="F21" s="15" t="s">
        <v>138</v>
      </c>
    </row>
    <row r="22" spans="2:6" ht="15" thickBot="1" x14ac:dyDescent="0.35">
      <c r="B22" s="39"/>
      <c r="C22" s="20" t="s">
        <v>147</v>
      </c>
      <c r="D22" s="16">
        <v>0</v>
      </c>
      <c r="E22" s="28">
        <f t="shared" si="2"/>
        <v>0</v>
      </c>
      <c r="F22" s="17" t="s">
        <v>138</v>
      </c>
    </row>
    <row r="23" spans="2:6" x14ac:dyDescent="0.3">
      <c r="B23" s="40" t="s">
        <v>148</v>
      </c>
      <c r="C23" s="29" t="s">
        <v>16</v>
      </c>
      <c r="D23" s="22">
        <v>14</v>
      </c>
      <c r="E23" s="23">
        <f>D23/SUM($D$23:$D$24)*100</f>
        <v>100</v>
      </c>
      <c r="F23" s="24" t="s">
        <v>138</v>
      </c>
    </row>
    <row r="24" spans="2:6" ht="15" thickBot="1" x14ac:dyDescent="0.35">
      <c r="B24" s="40"/>
      <c r="C24" s="30" t="s">
        <v>39</v>
      </c>
      <c r="D24" s="25">
        <v>0</v>
      </c>
      <c r="E24" s="26">
        <f>D24/SUM($D$23:$D$24)*100</f>
        <v>0</v>
      </c>
      <c r="F24" s="27" t="s">
        <v>138</v>
      </c>
    </row>
    <row r="25" spans="2:6" x14ac:dyDescent="0.3">
      <c r="B25" s="38" t="s">
        <v>149</v>
      </c>
      <c r="C25" s="18" t="s">
        <v>16</v>
      </c>
      <c r="D25" s="12">
        <v>7</v>
      </c>
      <c r="E25" s="13">
        <f>D25/SUM($D$25:$D$26)*100</f>
        <v>63.636363636363633</v>
      </c>
      <c r="F25" s="14" t="s">
        <v>138</v>
      </c>
    </row>
    <row r="26" spans="2:6" ht="15" thickBot="1" x14ac:dyDescent="0.35">
      <c r="B26" s="39"/>
      <c r="C26" s="20" t="s">
        <v>39</v>
      </c>
      <c r="D26" s="16">
        <v>4</v>
      </c>
      <c r="E26" s="28">
        <f>D26/SUM($D$25:$D$26)*100</f>
        <v>36.363636363636367</v>
      </c>
      <c r="F26" s="17" t="s">
        <v>138</v>
      </c>
    </row>
    <row r="27" spans="2:6" ht="15" customHeight="1" x14ac:dyDescent="0.3">
      <c r="B27" s="41" t="s">
        <v>150</v>
      </c>
      <c r="C27" s="29" t="s">
        <v>16</v>
      </c>
      <c r="D27" s="22">
        <v>14</v>
      </c>
      <c r="E27" s="23">
        <f>D27/SUM($D$27:$D$29)*100</f>
        <v>82.35294117647058</v>
      </c>
      <c r="F27" s="24" t="s">
        <v>138</v>
      </c>
    </row>
    <row r="28" spans="2:6" x14ac:dyDescent="0.3">
      <c r="B28" s="41"/>
      <c r="C28" s="19" t="s">
        <v>151</v>
      </c>
      <c r="D28" s="1">
        <v>1</v>
      </c>
      <c r="E28" s="21">
        <f t="shared" ref="E28:E29" si="3">D28/SUM($D$27:$D$29)*100</f>
        <v>5.8823529411764701</v>
      </c>
      <c r="F28" s="15" t="s">
        <v>138</v>
      </c>
    </row>
    <row r="29" spans="2:6" ht="15" thickBot="1" x14ac:dyDescent="0.35">
      <c r="B29" s="41"/>
      <c r="C29" s="30" t="s">
        <v>39</v>
      </c>
      <c r="D29" s="25">
        <v>2</v>
      </c>
      <c r="E29" s="26">
        <f t="shared" si="3"/>
        <v>11.76470588235294</v>
      </c>
      <c r="F29" s="27" t="s">
        <v>138</v>
      </c>
    </row>
    <row r="30" spans="2:6" ht="15" customHeight="1" x14ac:dyDescent="0.3">
      <c r="B30" s="42" t="s">
        <v>152</v>
      </c>
      <c r="C30" s="18" t="s">
        <v>16</v>
      </c>
      <c r="D30" s="12">
        <v>16</v>
      </c>
      <c r="E30" s="13">
        <f>D30/SUM($D$30:$D$31)*100</f>
        <v>94.117647058823522</v>
      </c>
      <c r="F30" s="14" t="s">
        <v>138</v>
      </c>
    </row>
    <row r="31" spans="2:6" ht="15" thickBot="1" x14ac:dyDescent="0.35">
      <c r="B31" s="43"/>
      <c r="C31" s="20" t="s">
        <v>39</v>
      </c>
      <c r="D31" s="16">
        <v>1</v>
      </c>
      <c r="E31" s="28">
        <f>D31/SUM($D$30:$D$31)*100</f>
        <v>5.8823529411764701</v>
      </c>
      <c r="F31" s="17" t="s">
        <v>138</v>
      </c>
    </row>
    <row r="32" spans="2:6" ht="15" customHeight="1" x14ac:dyDescent="0.3">
      <c r="B32" s="36" t="s">
        <v>153</v>
      </c>
      <c r="C32" s="18" t="s">
        <v>16</v>
      </c>
      <c r="D32" s="12">
        <v>1</v>
      </c>
      <c r="E32" s="13">
        <f>D32/SUM($D$32:$D$33)*100</f>
        <v>5.8823529411764701</v>
      </c>
      <c r="F32" s="14" t="s">
        <v>138</v>
      </c>
    </row>
    <row r="33" spans="2:6" ht="15" thickBot="1" x14ac:dyDescent="0.35">
      <c r="B33" s="37"/>
      <c r="C33" s="20" t="s">
        <v>39</v>
      </c>
      <c r="D33" s="16">
        <v>16</v>
      </c>
      <c r="E33" s="28">
        <f>D33/SUM($D$32:$D$33)*100</f>
        <v>94.117647058823522</v>
      </c>
      <c r="F33" s="17" t="s">
        <v>138</v>
      </c>
    </row>
  </sheetData>
  <mergeCells count="13">
    <mergeCell ref="B2:F2"/>
    <mergeCell ref="B32:B33"/>
    <mergeCell ref="B18:B19"/>
    <mergeCell ref="B20:B22"/>
    <mergeCell ref="B23:B24"/>
    <mergeCell ref="B25:B26"/>
    <mergeCell ref="B27:B29"/>
    <mergeCell ref="B30:B31"/>
    <mergeCell ref="B16:B17"/>
    <mergeCell ref="B12:B15"/>
    <mergeCell ref="B10:B11"/>
    <mergeCell ref="B8:B9"/>
    <mergeCell ref="B3: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6"/>
  <sheetViews>
    <sheetView tabSelected="1" zoomScale="80" zoomScaleNormal="80" workbookViewId="0">
      <pane xSplit="3" ySplit="3" topLeftCell="T4" activePane="bottomRight" state="frozen"/>
      <selection pane="topRight" activeCell="D1" sqref="D1"/>
      <selection pane="bottomLeft" activeCell="A4" sqref="A4"/>
      <selection pane="bottomRight" activeCell="U11" sqref="U11"/>
    </sheetView>
  </sheetViews>
  <sheetFormatPr defaultRowHeight="14.4" x14ac:dyDescent="0.3"/>
  <cols>
    <col min="2" max="2" width="30.5546875" bestFit="1" customWidth="1"/>
    <col min="3" max="3" width="46" customWidth="1"/>
    <col min="4" max="4" width="111.44140625" bestFit="1" customWidth="1"/>
    <col min="5" max="5" width="73.109375" customWidth="1"/>
    <col min="6" max="6" width="91.33203125" bestFit="1" customWidth="1"/>
    <col min="7" max="7" width="35" bestFit="1" customWidth="1"/>
    <col min="8" max="8" width="73.5546875" bestFit="1" customWidth="1"/>
    <col min="9" max="9" width="98" bestFit="1" customWidth="1"/>
    <col min="10" max="10" width="93.109375" customWidth="1"/>
    <col min="11" max="11" width="43" bestFit="1" customWidth="1"/>
    <col min="12" max="12" width="91.44140625" bestFit="1" customWidth="1"/>
    <col min="13" max="13" width="92" bestFit="1" customWidth="1"/>
    <col min="14" max="14" width="72.33203125" bestFit="1" customWidth="1"/>
    <col min="15" max="15" width="108" bestFit="1" customWidth="1"/>
    <col min="16" max="16" width="44.109375" bestFit="1" customWidth="1"/>
    <col min="17" max="17" width="74.5546875" customWidth="1"/>
    <col min="18" max="18" width="203.6640625" bestFit="1" customWidth="1"/>
    <col min="19" max="19" width="113.33203125" customWidth="1"/>
    <col min="20" max="20" width="74.33203125" bestFit="1" customWidth="1"/>
    <col min="21" max="21" width="65.5546875" customWidth="1"/>
  </cols>
  <sheetData>
    <row r="1" spans="2:21" x14ac:dyDescent="0.3">
      <c r="B1" s="7"/>
      <c r="C1" s="7"/>
      <c r="D1" s="7"/>
      <c r="E1" s="7"/>
      <c r="F1" s="7"/>
      <c r="G1" s="7"/>
      <c r="H1" s="7"/>
      <c r="I1" s="7"/>
      <c r="J1" s="7"/>
      <c r="K1" s="7"/>
      <c r="L1" s="7"/>
      <c r="M1" s="7"/>
      <c r="N1" s="7"/>
      <c r="O1" s="7"/>
      <c r="P1" s="7"/>
      <c r="Q1" s="7"/>
      <c r="R1" s="7"/>
      <c r="S1" s="7"/>
      <c r="T1" s="7"/>
      <c r="U1" s="7"/>
    </row>
    <row r="2" spans="2:21" x14ac:dyDescent="0.3">
      <c r="B2" s="44" t="s">
        <v>11</v>
      </c>
      <c r="C2" s="46"/>
      <c r="D2" s="44"/>
      <c r="E2" s="45"/>
      <c r="F2" s="45"/>
      <c r="G2" s="45"/>
      <c r="H2" s="45"/>
      <c r="I2" s="45"/>
      <c r="J2" s="45"/>
      <c r="K2" s="45"/>
      <c r="L2" s="45"/>
      <c r="M2" s="45"/>
      <c r="N2" s="45"/>
      <c r="O2" s="45"/>
      <c r="P2" s="45"/>
      <c r="Q2" s="45"/>
      <c r="R2" s="45"/>
      <c r="S2" s="45"/>
      <c r="T2" s="45"/>
      <c r="U2" s="46"/>
    </row>
    <row r="3" spans="2:21" x14ac:dyDescent="0.3">
      <c r="B3" s="47" t="s">
        <v>12</v>
      </c>
      <c r="C3" s="47"/>
      <c r="D3" s="31" t="s">
        <v>13</v>
      </c>
      <c r="E3" s="31" t="s">
        <v>31</v>
      </c>
      <c r="F3" s="31" t="s">
        <v>38</v>
      </c>
      <c r="G3" s="31" t="s">
        <v>44</v>
      </c>
      <c r="H3" s="31" t="s">
        <v>46</v>
      </c>
      <c r="I3" s="31" t="s">
        <v>53</v>
      </c>
      <c r="J3" s="31" t="s">
        <v>62</v>
      </c>
      <c r="K3" s="31" t="s">
        <v>71</v>
      </c>
      <c r="L3" s="31" t="s">
        <v>75</v>
      </c>
      <c r="M3" s="31" t="s">
        <v>81</v>
      </c>
      <c r="N3" s="31" t="s">
        <v>88</v>
      </c>
      <c r="O3" s="31" t="s">
        <v>94</v>
      </c>
      <c r="P3" s="31" t="s">
        <v>97</v>
      </c>
      <c r="Q3" s="31" t="s">
        <v>98</v>
      </c>
      <c r="R3" s="31" t="s">
        <v>104</v>
      </c>
      <c r="S3" s="32" t="s">
        <v>154</v>
      </c>
      <c r="T3" s="32" t="s">
        <v>163</v>
      </c>
      <c r="U3" s="31" t="s">
        <v>172</v>
      </c>
    </row>
    <row r="4" spans="2:21" x14ac:dyDescent="0.3">
      <c r="B4" s="47" t="s">
        <v>0</v>
      </c>
      <c r="C4" s="2" t="s">
        <v>55</v>
      </c>
      <c r="D4" s="31" t="s">
        <v>14</v>
      </c>
      <c r="E4" s="31" t="s">
        <v>36</v>
      </c>
      <c r="F4" s="31" t="s">
        <v>36</v>
      </c>
      <c r="G4" s="31" t="s">
        <v>45</v>
      </c>
      <c r="H4" s="31"/>
      <c r="I4" s="31" t="s">
        <v>36</v>
      </c>
      <c r="J4" s="31" t="s">
        <v>63</v>
      </c>
      <c r="K4" s="31" t="s">
        <v>72</v>
      </c>
      <c r="L4" s="31" t="s">
        <v>77</v>
      </c>
      <c r="M4" s="31" t="s">
        <v>132</v>
      </c>
      <c r="N4" s="31"/>
      <c r="O4" s="31" t="s">
        <v>96</v>
      </c>
      <c r="P4" s="31" t="s">
        <v>36</v>
      </c>
      <c r="Q4" s="2"/>
      <c r="R4" s="31" t="s">
        <v>45</v>
      </c>
      <c r="S4" s="31"/>
      <c r="T4" s="31" t="s">
        <v>45</v>
      </c>
      <c r="U4" s="31" t="s">
        <v>179</v>
      </c>
    </row>
    <row r="5" spans="2:21" x14ac:dyDescent="0.3">
      <c r="B5" s="47"/>
      <c r="C5" s="2" t="s">
        <v>1</v>
      </c>
      <c r="D5" s="31"/>
      <c r="E5" s="31" t="s">
        <v>35</v>
      </c>
      <c r="F5" s="31"/>
      <c r="G5" s="31"/>
      <c r="H5" s="31"/>
      <c r="I5" s="31" t="s">
        <v>56</v>
      </c>
      <c r="J5" s="31" t="s">
        <v>64</v>
      </c>
      <c r="K5" s="31" t="s">
        <v>72</v>
      </c>
      <c r="L5" s="31" t="s">
        <v>80</v>
      </c>
      <c r="M5" s="31" t="s">
        <v>82</v>
      </c>
      <c r="N5" s="31" t="s">
        <v>89</v>
      </c>
      <c r="O5" s="31" t="s">
        <v>105</v>
      </c>
      <c r="P5" s="31" t="s">
        <v>100</v>
      </c>
      <c r="Q5" s="31" t="s">
        <v>117</v>
      </c>
      <c r="R5" s="31" t="s">
        <v>118</v>
      </c>
      <c r="S5" s="31"/>
      <c r="T5" s="31" t="s">
        <v>164</v>
      </c>
      <c r="U5" s="31" t="s">
        <v>173</v>
      </c>
    </row>
    <row r="6" spans="2:21" ht="41.4" x14ac:dyDescent="0.3">
      <c r="B6" s="47"/>
      <c r="C6" s="2" t="s">
        <v>51</v>
      </c>
      <c r="D6" s="31">
        <v>0.4</v>
      </c>
      <c r="E6" s="31">
        <v>0.45</v>
      </c>
      <c r="F6" s="3" t="s">
        <v>42</v>
      </c>
      <c r="G6" s="31" t="s">
        <v>52</v>
      </c>
      <c r="H6" s="31">
        <v>0.4</v>
      </c>
      <c r="I6" s="31">
        <v>0.45</v>
      </c>
      <c r="J6" s="31" t="s">
        <v>93</v>
      </c>
      <c r="K6" s="31" t="s">
        <v>72</v>
      </c>
      <c r="L6" s="31">
        <v>0.44</v>
      </c>
      <c r="M6" s="31">
        <v>0.45</v>
      </c>
      <c r="N6" s="31">
        <v>0.4</v>
      </c>
      <c r="O6" s="31">
        <v>0.44</v>
      </c>
      <c r="P6" s="31" t="s">
        <v>101</v>
      </c>
      <c r="Q6" s="31">
        <v>0.45</v>
      </c>
      <c r="R6" s="31" t="s">
        <v>106</v>
      </c>
      <c r="S6" s="31" t="s">
        <v>155</v>
      </c>
      <c r="T6" s="31">
        <v>0.45</v>
      </c>
      <c r="U6" s="31">
        <v>0.4</v>
      </c>
    </row>
    <row r="7" spans="2:21" x14ac:dyDescent="0.3">
      <c r="B7" s="47"/>
      <c r="C7" s="2" t="s">
        <v>2</v>
      </c>
      <c r="D7" s="31"/>
      <c r="E7" s="31" t="s">
        <v>16</v>
      </c>
      <c r="F7" s="31" t="s">
        <v>16</v>
      </c>
      <c r="G7" s="31"/>
      <c r="H7" s="31"/>
      <c r="I7" s="31"/>
      <c r="J7" s="31" t="s">
        <v>70</v>
      </c>
      <c r="K7" s="31" t="s">
        <v>72</v>
      </c>
      <c r="L7" s="31" t="s">
        <v>79</v>
      </c>
      <c r="M7" s="31" t="s">
        <v>83</v>
      </c>
      <c r="N7" s="31"/>
      <c r="O7" s="31" t="s">
        <v>16</v>
      </c>
      <c r="P7" s="31"/>
      <c r="Q7" s="31" t="s">
        <v>16</v>
      </c>
      <c r="R7" s="31" t="s">
        <v>39</v>
      </c>
      <c r="S7" s="31" t="s">
        <v>156</v>
      </c>
      <c r="T7" s="31" t="s">
        <v>170</v>
      </c>
      <c r="U7" s="31"/>
    </row>
    <row r="8" spans="2:21" x14ac:dyDescent="0.3">
      <c r="B8" s="47"/>
      <c r="C8" s="2" t="s">
        <v>3</v>
      </c>
      <c r="D8" s="31"/>
      <c r="E8" s="31" t="s">
        <v>16</v>
      </c>
      <c r="F8" s="31" t="s">
        <v>16</v>
      </c>
      <c r="G8" s="31"/>
      <c r="H8" s="31"/>
      <c r="I8" s="31" t="s">
        <v>61</v>
      </c>
      <c r="J8" s="31"/>
      <c r="K8" s="31" t="s">
        <v>72</v>
      </c>
      <c r="L8" s="31" t="s">
        <v>16</v>
      </c>
      <c r="M8" s="31" t="s">
        <v>84</v>
      </c>
      <c r="N8" s="31" t="s">
        <v>16</v>
      </c>
      <c r="O8" s="31" t="s">
        <v>16</v>
      </c>
      <c r="P8" s="31" t="s">
        <v>16</v>
      </c>
      <c r="Q8" s="31" t="s">
        <v>16</v>
      </c>
      <c r="R8" s="31" t="s">
        <v>16</v>
      </c>
      <c r="S8" s="31" t="s">
        <v>171</v>
      </c>
      <c r="T8" s="31" t="s">
        <v>171</v>
      </c>
      <c r="U8" s="31" t="s">
        <v>174</v>
      </c>
    </row>
    <row r="9" spans="2:21" x14ac:dyDescent="0.3">
      <c r="B9" s="47"/>
      <c r="C9" s="2" t="s">
        <v>119</v>
      </c>
      <c r="D9" s="31" t="s">
        <v>27</v>
      </c>
      <c r="E9" s="31" t="s">
        <v>37</v>
      </c>
      <c r="F9" s="31" t="s">
        <v>41</v>
      </c>
      <c r="G9" s="31"/>
      <c r="H9" s="31" t="s">
        <v>120</v>
      </c>
      <c r="I9" s="31" t="s">
        <v>57</v>
      </c>
      <c r="J9" s="31" t="s">
        <v>121</v>
      </c>
      <c r="K9" s="31" t="s">
        <v>72</v>
      </c>
      <c r="L9" s="31" t="s">
        <v>122</v>
      </c>
      <c r="M9" s="31" t="s">
        <v>85</v>
      </c>
      <c r="N9" s="31" t="s">
        <v>90</v>
      </c>
      <c r="O9" s="31" t="s">
        <v>123</v>
      </c>
      <c r="P9" s="31" t="s">
        <v>114</v>
      </c>
      <c r="Q9" s="31" t="s">
        <v>114</v>
      </c>
      <c r="R9" s="31" t="s">
        <v>114</v>
      </c>
      <c r="S9" s="31"/>
      <c r="T9" s="31" t="s">
        <v>16</v>
      </c>
      <c r="U9" s="31" t="s">
        <v>175</v>
      </c>
    </row>
    <row r="10" spans="2:21" x14ac:dyDescent="0.3">
      <c r="B10" s="47"/>
      <c r="C10" s="2" t="s">
        <v>4</v>
      </c>
      <c r="D10" s="31" t="s">
        <v>15</v>
      </c>
      <c r="E10" s="31"/>
      <c r="F10" s="31"/>
      <c r="G10" s="31"/>
      <c r="H10" s="31" t="s">
        <v>49</v>
      </c>
      <c r="I10" s="31" t="s">
        <v>59</v>
      </c>
      <c r="J10" s="31" t="s">
        <v>65</v>
      </c>
      <c r="K10" s="31" t="s">
        <v>72</v>
      </c>
      <c r="L10" s="31" t="s">
        <v>76</v>
      </c>
      <c r="M10" s="31" t="s">
        <v>124</v>
      </c>
      <c r="N10" s="31" t="s">
        <v>91</v>
      </c>
      <c r="O10" s="31" t="s">
        <v>103</v>
      </c>
      <c r="P10" s="31" t="s">
        <v>102</v>
      </c>
      <c r="Q10" s="31" t="s">
        <v>116</v>
      </c>
      <c r="R10" s="31" t="s">
        <v>107</v>
      </c>
      <c r="S10" s="31" t="s">
        <v>157</v>
      </c>
      <c r="T10" s="31"/>
      <c r="U10" s="31" t="s">
        <v>176</v>
      </c>
    </row>
    <row r="11" spans="2:21" x14ac:dyDescent="0.3">
      <c r="B11" s="47"/>
      <c r="C11" s="2" t="s">
        <v>5</v>
      </c>
      <c r="D11" s="31" t="s">
        <v>28</v>
      </c>
      <c r="E11" s="31" t="s">
        <v>16</v>
      </c>
      <c r="F11" s="31" t="s">
        <v>16</v>
      </c>
      <c r="G11" s="31"/>
      <c r="H11" s="31" t="s">
        <v>50</v>
      </c>
      <c r="I11" s="31" t="s">
        <v>60</v>
      </c>
      <c r="J11" s="31" t="s">
        <v>66</v>
      </c>
      <c r="K11" s="31" t="s">
        <v>72</v>
      </c>
      <c r="L11" s="31" t="s">
        <v>66</v>
      </c>
      <c r="M11" s="31" t="s">
        <v>66</v>
      </c>
      <c r="N11" s="31" t="s">
        <v>66</v>
      </c>
      <c r="O11" s="31" t="s">
        <v>125</v>
      </c>
      <c r="P11" s="31" t="s">
        <v>66</v>
      </c>
      <c r="Q11" s="31" t="s">
        <v>115</v>
      </c>
      <c r="R11" s="31" t="s">
        <v>60</v>
      </c>
      <c r="S11" s="31"/>
      <c r="T11" s="31"/>
      <c r="U11" s="31" t="s">
        <v>177</v>
      </c>
    </row>
    <row r="12" spans="2:21" x14ac:dyDescent="0.3">
      <c r="B12" s="47"/>
      <c r="C12" s="2" t="s">
        <v>126</v>
      </c>
      <c r="D12" s="31" t="s">
        <v>135</v>
      </c>
      <c r="E12" s="31" t="s">
        <v>16</v>
      </c>
      <c r="F12" s="31" t="s">
        <v>39</v>
      </c>
      <c r="G12" s="31"/>
      <c r="H12" s="31" t="s">
        <v>16</v>
      </c>
      <c r="I12" s="31" t="s">
        <v>127</v>
      </c>
      <c r="J12" s="31" t="s">
        <v>39</v>
      </c>
      <c r="K12" s="31" t="s">
        <v>136</v>
      </c>
      <c r="L12" s="31" t="s">
        <v>16</v>
      </c>
      <c r="M12" s="31" t="s">
        <v>16</v>
      </c>
      <c r="N12" s="31"/>
      <c r="O12" s="31" t="s">
        <v>16</v>
      </c>
      <c r="P12" s="31"/>
      <c r="Q12" s="31"/>
      <c r="R12" s="31"/>
      <c r="S12" s="31"/>
      <c r="T12" s="31" t="s">
        <v>39</v>
      </c>
      <c r="U12" s="31"/>
    </row>
    <row r="13" spans="2:21" x14ac:dyDescent="0.3">
      <c r="B13" s="47" t="s">
        <v>6</v>
      </c>
      <c r="C13" s="2" t="s">
        <v>20</v>
      </c>
      <c r="D13" s="31" t="s">
        <v>16</v>
      </c>
      <c r="E13" s="31" t="s">
        <v>16</v>
      </c>
      <c r="F13" s="31" t="s">
        <v>16</v>
      </c>
      <c r="G13" s="31"/>
      <c r="H13" s="31" t="s">
        <v>16</v>
      </c>
      <c r="I13" s="31" t="s">
        <v>16</v>
      </c>
      <c r="J13" s="31" t="s">
        <v>16</v>
      </c>
      <c r="K13" s="31" t="s">
        <v>16</v>
      </c>
      <c r="L13" s="31" t="s">
        <v>16</v>
      </c>
      <c r="M13" s="31" t="s">
        <v>86</v>
      </c>
      <c r="N13" s="31" t="s">
        <v>16</v>
      </c>
      <c r="O13" s="31" t="s">
        <v>16</v>
      </c>
      <c r="P13" s="31" t="s">
        <v>39</v>
      </c>
      <c r="Q13" s="31" t="s">
        <v>16</v>
      </c>
      <c r="R13" s="31" t="s">
        <v>108</v>
      </c>
      <c r="S13" s="31" t="s">
        <v>159</v>
      </c>
      <c r="T13" s="31" t="s">
        <v>165</v>
      </c>
      <c r="U13" s="31" t="s">
        <v>39</v>
      </c>
    </row>
    <row r="14" spans="2:21" ht="57.6" x14ac:dyDescent="0.3">
      <c r="B14" s="47"/>
      <c r="C14" s="2" t="s">
        <v>7</v>
      </c>
      <c r="D14" s="4" t="s">
        <v>30</v>
      </c>
      <c r="E14" s="9" t="s">
        <v>109</v>
      </c>
      <c r="F14" s="31" t="s">
        <v>43</v>
      </c>
      <c r="G14" s="31"/>
      <c r="H14" s="9" t="s">
        <v>110</v>
      </c>
      <c r="I14" s="5" t="s">
        <v>58</v>
      </c>
      <c r="J14" s="31" t="s">
        <v>67</v>
      </c>
      <c r="K14" s="31" t="s">
        <v>73</v>
      </c>
      <c r="L14" s="31" t="s">
        <v>78</v>
      </c>
      <c r="M14" s="31" t="s">
        <v>40</v>
      </c>
      <c r="N14" s="9" t="s">
        <v>111</v>
      </c>
      <c r="O14" s="9" t="s">
        <v>112</v>
      </c>
      <c r="P14" s="31" t="s">
        <v>40</v>
      </c>
      <c r="Q14" s="5" t="s">
        <v>99</v>
      </c>
      <c r="R14" s="10" t="s">
        <v>128</v>
      </c>
      <c r="S14" s="9" t="s">
        <v>162</v>
      </c>
      <c r="T14" s="31" t="s">
        <v>166</v>
      </c>
      <c r="U14" s="31" t="s">
        <v>40</v>
      </c>
    </row>
    <row r="15" spans="2:21" x14ac:dyDescent="0.3">
      <c r="B15" s="48" t="s">
        <v>17</v>
      </c>
      <c r="C15" s="2" t="s">
        <v>18</v>
      </c>
      <c r="D15" s="31" t="s">
        <v>23</v>
      </c>
      <c r="E15" s="31" t="s">
        <v>16</v>
      </c>
      <c r="F15" s="31" t="s">
        <v>16</v>
      </c>
      <c r="G15" s="31"/>
      <c r="H15" s="48" t="s">
        <v>48</v>
      </c>
      <c r="I15" s="31" t="s">
        <v>16</v>
      </c>
      <c r="J15" s="31" t="s">
        <v>16</v>
      </c>
      <c r="K15" s="31" t="s">
        <v>16</v>
      </c>
      <c r="L15" s="31" t="s">
        <v>16</v>
      </c>
      <c r="M15" s="31" t="s">
        <v>39</v>
      </c>
      <c r="N15" s="31" t="s">
        <v>16</v>
      </c>
      <c r="O15" s="31" t="s">
        <v>16</v>
      </c>
      <c r="P15" s="31" t="s">
        <v>16</v>
      </c>
      <c r="Q15" s="31" t="s">
        <v>16</v>
      </c>
      <c r="R15" s="11" t="s">
        <v>16</v>
      </c>
      <c r="S15" s="31" t="s">
        <v>16</v>
      </c>
      <c r="T15" s="31" t="s">
        <v>167</v>
      </c>
      <c r="U15" s="31" t="s">
        <v>178</v>
      </c>
    </row>
    <row r="16" spans="2:21" x14ac:dyDescent="0.3">
      <c r="B16" s="49"/>
      <c r="C16" s="2" t="s">
        <v>19</v>
      </c>
      <c r="D16" s="31" t="s">
        <v>23</v>
      </c>
      <c r="E16" s="31" t="s">
        <v>16</v>
      </c>
      <c r="F16" s="31" t="s">
        <v>16</v>
      </c>
      <c r="G16" s="31"/>
      <c r="H16" s="49"/>
      <c r="I16" s="31" t="s">
        <v>16</v>
      </c>
      <c r="J16" s="31" t="s">
        <v>16</v>
      </c>
      <c r="K16" s="31"/>
      <c r="L16" s="31" t="s">
        <v>16</v>
      </c>
      <c r="M16" s="31" t="s">
        <v>39</v>
      </c>
      <c r="N16" s="31" t="s">
        <v>16</v>
      </c>
      <c r="O16" s="31" t="s">
        <v>16</v>
      </c>
      <c r="P16" s="31" t="s">
        <v>16</v>
      </c>
      <c r="Q16" s="31" t="s">
        <v>16</v>
      </c>
      <c r="R16" s="11" t="s">
        <v>16</v>
      </c>
      <c r="S16" s="31" t="s">
        <v>158</v>
      </c>
      <c r="T16" s="31"/>
      <c r="U16" s="31"/>
    </row>
    <row r="17" spans="2:21" x14ac:dyDescent="0.3">
      <c r="B17" s="47" t="s">
        <v>8</v>
      </c>
      <c r="C17" s="2" t="s">
        <v>21</v>
      </c>
      <c r="D17" s="31" t="s">
        <v>24</v>
      </c>
      <c r="E17" s="31" t="s">
        <v>32</v>
      </c>
      <c r="F17" s="31" t="s">
        <v>32</v>
      </c>
      <c r="G17" s="31"/>
      <c r="H17" s="31" t="s">
        <v>47</v>
      </c>
      <c r="I17" s="31" t="s">
        <v>54</v>
      </c>
      <c r="J17" s="31" t="s">
        <v>68</v>
      </c>
      <c r="K17" s="31"/>
      <c r="L17" s="31" t="s">
        <v>47</v>
      </c>
      <c r="M17" s="31" t="s">
        <v>87</v>
      </c>
      <c r="N17" s="31" t="s">
        <v>47</v>
      </c>
      <c r="O17" s="31" t="s">
        <v>47</v>
      </c>
      <c r="P17" s="31" t="s">
        <v>24</v>
      </c>
      <c r="Q17" s="31" t="s">
        <v>24</v>
      </c>
      <c r="R17" s="11" t="s">
        <v>113</v>
      </c>
      <c r="S17" s="31"/>
      <c r="T17" s="31" t="s">
        <v>168</v>
      </c>
      <c r="U17" s="31" t="s">
        <v>47</v>
      </c>
    </row>
    <row r="18" spans="2:21" x14ac:dyDescent="0.3">
      <c r="B18" s="47"/>
      <c r="C18" s="2" t="s">
        <v>22</v>
      </c>
      <c r="D18" s="31" t="s">
        <v>25</v>
      </c>
      <c r="E18" s="31" t="s">
        <v>34</v>
      </c>
      <c r="F18" s="31" t="s">
        <v>39</v>
      </c>
      <c r="G18" s="31"/>
      <c r="H18" s="31" t="s">
        <v>39</v>
      </c>
      <c r="I18" s="31" t="s">
        <v>39</v>
      </c>
      <c r="J18" s="31" t="s">
        <v>129</v>
      </c>
      <c r="K18" s="31" t="s">
        <v>74</v>
      </c>
      <c r="L18" s="31" t="s">
        <v>39</v>
      </c>
      <c r="M18" s="31"/>
      <c r="N18" s="31" t="s">
        <v>39</v>
      </c>
      <c r="O18" s="31" t="s">
        <v>39</v>
      </c>
      <c r="P18" s="31"/>
      <c r="Q18" s="31" t="s">
        <v>130</v>
      </c>
      <c r="R18" s="11" t="s">
        <v>39</v>
      </c>
      <c r="S18" s="31" t="s">
        <v>160</v>
      </c>
      <c r="T18" s="31" t="s">
        <v>169</v>
      </c>
      <c r="U18" s="31"/>
    </row>
    <row r="19" spans="2:21" x14ac:dyDescent="0.3">
      <c r="B19" s="47" t="s">
        <v>131</v>
      </c>
      <c r="C19" s="2" t="s">
        <v>9</v>
      </c>
      <c r="D19" s="31" t="s">
        <v>26</v>
      </c>
      <c r="E19" s="31" t="s">
        <v>16</v>
      </c>
      <c r="F19" s="31" t="s">
        <v>39</v>
      </c>
      <c r="G19" s="31" t="s">
        <v>39</v>
      </c>
      <c r="H19" s="31" t="s">
        <v>39</v>
      </c>
      <c r="I19" s="31" t="s">
        <v>39</v>
      </c>
      <c r="J19" s="31" t="s">
        <v>39</v>
      </c>
      <c r="K19" s="31" t="s">
        <v>39</v>
      </c>
      <c r="L19" s="31" t="s">
        <v>39</v>
      </c>
      <c r="M19" s="31" t="s">
        <v>39</v>
      </c>
      <c r="N19" s="31" t="s">
        <v>92</v>
      </c>
      <c r="O19" s="31" t="s">
        <v>39</v>
      </c>
      <c r="P19" s="31" t="s">
        <v>39</v>
      </c>
      <c r="Q19" s="31" t="s">
        <v>39</v>
      </c>
      <c r="R19" s="11" t="s">
        <v>39</v>
      </c>
      <c r="S19" s="31"/>
      <c r="T19" s="31" t="s">
        <v>39</v>
      </c>
      <c r="U19" s="31" t="s">
        <v>39</v>
      </c>
    </row>
    <row r="20" spans="2:21" ht="28.8" x14ac:dyDescent="0.3">
      <c r="B20" s="47"/>
      <c r="C20" s="2" t="s">
        <v>10</v>
      </c>
      <c r="D20" s="31" t="s">
        <v>29</v>
      </c>
      <c r="E20" s="31" t="s">
        <v>33</v>
      </c>
      <c r="F20" s="31" t="s">
        <v>40</v>
      </c>
      <c r="G20" s="31" t="s">
        <v>40</v>
      </c>
      <c r="H20" s="31" t="s">
        <v>40</v>
      </c>
      <c r="I20" s="31" t="s">
        <v>40</v>
      </c>
      <c r="J20" s="31" t="s">
        <v>69</v>
      </c>
      <c r="K20" s="31" t="s">
        <v>40</v>
      </c>
      <c r="L20" s="31" t="s">
        <v>40</v>
      </c>
      <c r="M20" s="31" t="s">
        <v>40</v>
      </c>
      <c r="N20" s="31" t="s">
        <v>40</v>
      </c>
      <c r="O20" s="31" t="s">
        <v>39</v>
      </c>
      <c r="P20" s="31" t="s">
        <v>40</v>
      </c>
      <c r="Q20" s="31" t="s">
        <v>40</v>
      </c>
      <c r="R20" s="11" t="s">
        <v>40</v>
      </c>
      <c r="S20" s="9" t="s">
        <v>161</v>
      </c>
      <c r="T20" s="31" t="s">
        <v>40</v>
      </c>
      <c r="U20" s="31" t="s">
        <v>40</v>
      </c>
    </row>
    <row r="21" spans="2:21" x14ac:dyDescent="0.3">
      <c r="B21" s="7"/>
      <c r="C21" s="7"/>
      <c r="D21" s="7"/>
      <c r="E21" s="8"/>
      <c r="F21" s="8"/>
      <c r="G21" s="8"/>
      <c r="H21" s="8"/>
      <c r="I21" s="8"/>
      <c r="J21" s="8"/>
      <c r="K21" s="8"/>
      <c r="L21" s="8"/>
      <c r="M21" s="8"/>
      <c r="N21" s="8"/>
      <c r="O21" s="8"/>
      <c r="P21" s="8"/>
      <c r="Q21" s="8"/>
      <c r="R21" s="6"/>
    </row>
    <row r="22" spans="2:21" x14ac:dyDescent="0.3">
      <c r="B22" s="7"/>
      <c r="C22" s="7"/>
      <c r="D22" s="7"/>
      <c r="E22" s="8"/>
      <c r="F22" s="8"/>
      <c r="G22" s="8"/>
      <c r="H22" s="8"/>
      <c r="I22" s="8"/>
      <c r="J22" s="8"/>
      <c r="K22" s="8"/>
      <c r="L22" s="8"/>
      <c r="M22" s="8"/>
      <c r="N22" s="8"/>
      <c r="O22" s="8"/>
      <c r="P22" s="8"/>
      <c r="Q22" s="8"/>
      <c r="R22" s="6"/>
    </row>
    <row r="23" spans="2:21" x14ac:dyDescent="0.3">
      <c r="B23" s="7"/>
      <c r="C23" s="7"/>
      <c r="D23" s="7"/>
      <c r="E23" s="8"/>
      <c r="F23" s="8"/>
      <c r="G23" s="8"/>
      <c r="H23" s="8"/>
      <c r="I23" s="8"/>
      <c r="J23" s="8"/>
      <c r="K23" s="8"/>
      <c r="L23" s="8"/>
      <c r="M23" s="8"/>
      <c r="N23" s="8"/>
      <c r="O23" s="8"/>
      <c r="P23" s="8"/>
      <c r="Q23" s="8"/>
      <c r="R23" s="6"/>
    </row>
    <row r="24" spans="2:21" x14ac:dyDescent="0.3">
      <c r="B24" s="7"/>
      <c r="C24" s="7"/>
      <c r="D24" s="7"/>
      <c r="E24" s="7"/>
      <c r="F24" s="7"/>
      <c r="G24" s="7"/>
      <c r="H24" s="7"/>
      <c r="I24" s="7"/>
      <c r="J24" s="7"/>
      <c r="K24" s="7"/>
      <c r="L24" s="7"/>
      <c r="M24" s="7"/>
      <c r="N24" s="7"/>
      <c r="O24" s="7"/>
      <c r="P24" s="7"/>
      <c r="Q24" s="7"/>
      <c r="R24" s="7"/>
    </row>
    <row r="25" spans="2:21" x14ac:dyDescent="0.3">
      <c r="E25" s="7"/>
      <c r="F25" s="7"/>
      <c r="G25" s="7"/>
      <c r="H25" s="7"/>
      <c r="I25" s="7"/>
      <c r="J25" s="7"/>
      <c r="K25" s="7"/>
      <c r="L25" s="7"/>
      <c r="M25" s="7"/>
      <c r="N25" s="7"/>
      <c r="O25" s="7"/>
      <c r="P25" s="7"/>
      <c r="Q25" s="7"/>
      <c r="R25" s="7"/>
    </row>
    <row r="26" spans="2:21" x14ac:dyDescent="0.3">
      <c r="E26" s="7"/>
      <c r="F26" s="7"/>
      <c r="G26" s="7"/>
      <c r="H26" s="7"/>
      <c r="I26" s="7"/>
      <c r="J26" s="7"/>
      <c r="K26" s="7"/>
      <c r="L26" s="7"/>
      <c r="M26" s="7"/>
      <c r="N26" s="7"/>
      <c r="O26" s="7"/>
      <c r="P26" s="7"/>
      <c r="Q26" s="7"/>
      <c r="R26" s="7"/>
    </row>
  </sheetData>
  <mergeCells count="9">
    <mergeCell ref="D2:U2"/>
    <mergeCell ref="B2:C2"/>
    <mergeCell ref="B17:B18"/>
    <mergeCell ref="B19:B20"/>
    <mergeCell ref="B3:C3"/>
    <mergeCell ref="B15:B16"/>
    <mergeCell ref="H15:H16"/>
    <mergeCell ref="B4:B12"/>
    <mergeCell ref="B13:B14"/>
  </mergeCells>
  <hyperlinks>
    <hyperlink ref="D14" r:id="rId1" display="http://www.dot.state.oh.us/Divisions/ConstructionMgt/Materials/Pats QPL/705.12DualType.pdf"/>
    <hyperlink ref="I14" r:id="rId2" display="http://www.dot.state.al.us/conweb/pdf/Specifications/2012 GASP Summary/12-0942(2).pdf"/>
    <hyperlink ref="Q14"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Answers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Bahmer, Thomas (MDOT)</dc:creator>
  <cp:lastModifiedBy>Wagner, Denise F [ITRNS]</cp:lastModifiedBy>
  <dcterms:created xsi:type="dcterms:W3CDTF">2017-07-24T12:26:57Z</dcterms:created>
  <dcterms:modified xsi:type="dcterms:W3CDTF">2017-10-31T13:32:12Z</dcterms:modified>
</cp:coreProperties>
</file>