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codeName="ThisWorkbook"/>
  <xr:revisionPtr revIDLastSave="0" documentId="13_ncr:1_{03B236AA-4289-47AC-8650-304B61161DB7}" xr6:coauthVersionLast="43" xr6:coauthVersionMax="43" xr10:uidLastSave="{00000000-0000-0000-0000-000000000000}"/>
  <bookViews>
    <workbookView xWindow="-120" yWindow="-120" windowWidth="29040" windowHeight="17640" xr2:uid="{00000000-000D-0000-FFFF-FFFF01000000}"/>
  </bookViews>
  <sheets>
    <sheet name="Project Info" sheetId="10" r:id="rId1"/>
    <sheet name="Mixture Properties" sheetId="11" r:id="rId2"/>
    <sheet name="Mix Qualification Tests" sheetId="12" r:id="rId3"/>
    <sheet name="Fresh Properties (2)" sheetId="26" state="hidden" r:id="rId4"/>
    <sheet name="Fresh Properties" sheetId="27" r:id="rId5"/>
    <sheet name="Hardened Properties" sheetId="28" r:id="rId6"/>
    <sheet name="FWD Data" sheetId="18" state="hidden" r:id="rId7"/>
    <sheet name="Pavement Condition" sheetId="20" state="hidden" r:id="rId8"/>
    <sheet name="Core Samples" sheetId="22" state="hidden" r:id="rId9"/>
    <sheet name="Other Relevant Info" sheetId="16" r:id="rId10"/>
    <sheet name="Traffic" sheetId="25" r:id="rId11"/>
    <sheet name="Weather" sheetId="29" r:id="rId12"/>
    <sheet name="Comments" sheetId="30" r:id="rId13"/>
  </sheets>
  <definedNames>
    <definedName name="AASHTOM85">Table2[AASHTO M85]</definedName>
    <definedName name="Dos">Table3[AASHTO M240]</definedName>
    <definedName name="Quatro">'Mixture Properties'!$I$141</definedName>
    <definedName name="Specification">Table1[Specification]</definedName>
    <definedName name="Suffix">'Mixture Properties'!$E$142:$E$146</definedName>
    <definedName name="Tres">Table4[ASTM C1157]</definedName>
    <definedName name="Type">'Mixture Properties'!$I$141</definedName>
    <definedName name="Uno">Table2[AASHTO M85]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5" i="12" l="1"/>
  <c r="BY4" i="12"/>
  <c r="BY3" i="12"/>
  <c r="BX5" i="12"/>
  <c r="BX4" i="12"/>
  <c r="BX3" i="12"/>
  <c r="BW5" i="12"/>
  <c r="BW4" i="12"/>
  <c r="BW3" i="12"/>
  <c r="BV5" i="12"/>
  <c r="BV4" i="12"/>
  <c r="BV3" i="12"/>
  <c r="BU5" i="12"/>
  <c r="BU4" i="12"/>
  <c r="BU3" i="12"/>
  <c r="BT5" i="12"/>
  <c r="BT4" i="12"/>
  <c r="BT3" i="12"/>
  <c r="BS5" i="12"/>
  <c r="BS4" i="12"/>
  <c r="BS3" i="12"/>
  <c r="BR5" i="12"/>
  <c r="BR4" i="12"/>
  <c r="BR3" i="12"/>
  <c r="BQ5" i="12"/>
  <c r="BQ4" i="12"/>
  <c r="BQ3" i="12"/>
  <c r="BP5" i="12"/>
  <c r="BP4" i="12"/>
  <c r="BP3" i="12"/>
  <c r="BO5" i="12"/>
  <c r="BO4" i="12"/>
  <c r="BO3" i="12"/>
  <c r="BN5" i="12"/>
  <c r="BN4" i="12"/>
  <c r="BN3" i="12"/>
  <c r="BM5" i="12"/>
  <c r="BM4" i="12"/>
  <c r="BM3" i="12"/>
  <c r="BL5" i="12"/>
  <c r="BL4" i="12"/>
  <c r="BL3" i="12"/>
  <c r="BK5" i="12"/>
  <c r="BK4" i="12"/>
  <c r="BK3" i="12"/>
  <c r="BJ5" i="12"/>
  <c r="BJ4" i="12"/>
  <c r="BJ3" i="12"/>
  <c r="BI5" i="12"/>
  <c r="BI4" i="12"/>
  <c r="BI3" i="12"/>
  <c r="BH5" i="12"/>
  <c r="BH4" i="12"/>
  <c r="BH3" i="12"/>
  <c r="BG5" i="12"/>
  <c r="BG4" i="12"/>
  <c r="BG3" i="12"/>
  <c r="BF5" i="12"/>
  <c r="BF4" i="12"/>
  <c r="BF3" i="12"/>
  <c r="BE5" i="12"/>
  <c r="BE4" i="12"/>
  <c r="BE3" i="12"/>
  <c r="BD5" i="12"/>
  <c r="BD4" i="12"/>
  <c r="BD3" i="12"/>
  <c r="BC5" i="12"/>
  <c r="BC4" i="12"/>
  <c r="BC3" i="12"/>
  <c r="BB5" i="12"/>
  <c r="BB4" i="12"/>
  <c r="BB3" i="12"/>
  <c r="BA5" i="12"/>
  <c r="BA4" i="12"/>
  <c r="BA3" i="12"/>
  <c r="AZ5" i="12"/>
  <c r="AZ4" i="12"/>
  <c r="AZ3" i="12"/>
  <c r="AY5" i="12"/>
  <c r="AY4" i="12"/>
  <c r="AY3" i="12"/>
  <c r="AX5" i="12"/>
  <c r="AX4" i="12"/>
  <c r="AX3" i="12"/>
  <c r="AW5" i="12"/>
  <c r="AW4" i="12"/>
  <c r="AW3" i="12"/>
  <c r="AV5" i="12"/>
  <c r="AV4" i="12"/>
  <c r="AV3" i="12"/>
  <c r="AU5" i="12"/>
  <c r="AU4" i="12"/>
  <c r="AU3" i="12"/>
  <c r="AT5" i="12"/>
  <c r="AT4" i="12"/>
  <c r="AT3" i="12"/>
  <c r="AS5" i="12"/>
  <c r="AS4" i="12"/>
  <c r="AS3" i="12"/>
  <c r="AR5" i="12"/>
  <c r="AR4" i="12"/>
  <c r="AR3" i="12"/>
  <c r="AQ5" i="12"/>
  <c r="AQ4" i="12"/>
  <c r="AQ3" i="12"/>
  <c r="AP5" i="12"/>
  <c r="AP4" i="12"/>
  <c r="AP3" i="12"/>
  <c r="AO5" i="12"/>
  <c r="AO4" i="12"/>
  <c r="AO3" i="12"/>
  <c r="AN5" i="12"/>
  <c r="AN4" i="12"/>
  <c r="AN3" i="12"/>
  <c r="AM5" i="12"/>
  <c r="AM4" i="12"/>
  <c r="AM3" i="12"/>
  <c r="AL5" i="12"/>
  <c r="AL4" i="12"/>
  <c r="AL3" i="12"/>
  <c r="AK5" i="12"/>
  <c r="AK4" i="12"/>
  <c r="AK3" i="12"/>
  <c r="AJ5" i="12"/>
  <c r="AJ4" i="12"/>
  <c r="AJ3" i="12"/>
  <c r="AI5" i="12"/>
  <c r="AI4" i="12"/>
  <c r="AI3" i="12"/>
  <c r="AH5" i="12"/>
  <c r="AH4" i="12"/>
  <c r="AH3" i="12"/>
  <c r="AG5" i="12"/>
  <c r="AG4" i="12"/>
  <c r="AG3" i="12"/>
  <c r="AF5" i="12"/>
  <c r="AF4" i="12"/>
  <c r="AF3" i="12"/>
  <c r="AE5" i="12"/>
  <c r="AE4" i="12"/>
  <c r="AE3" i="12"/>
  <c r="AD5" i="12"/>
  <c r="AD4" i="12"/>
  <c r="AD3" i="12"/>
  <c r="AC5" i="12"/>
  <c r="AC4" i="12"/>
  <c r="AC3" i="12"/>
  <c r="AB5" i="12"/>
  <c r="AB4" i="12"/>
  <c r="AB3" i="12"/>
  <c r="AA5" i="12"/>
  <c r="AA4" i="12"/>
  <c r="AA3" i="12"/>
  <c r="Z5" i="12"/>
  <c r="Z4" i="12"/>
  <c r="Z3" i="12"/>
  <c r="Y5" i="12"/>
  <c r="Y4" i="12"/>
  <c r="Y3" i="12"/>
  <c r="X5" i="12"/>
  <c r="X4" i="12"/>
  <c r="X3" i="12"/>
  <c r="A157" i="11" l="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W168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L166" i="11"/>
  <c r="M166" i="11"/>
  <c r="N166" i="11"/>
  <c r="O166" i="11"/>
  <c r="P166" i="11"/>
  <c r="Q166" i="11"/>
  <c r="R166" i="11"/>
  <c r="S166" i="11"/>
  <c r="T166" i="11"/>
  <c r="U166" i="11"/>
  <c r="V166" i="11"/>
  <c r="W166" i="11"/>
  <c r="K166" i="11"/>
  <c r="J166" i="11"/>
  <c r="I166" i="11"/>
  <c r="H166" i="11"/>
  <c r="G166" i="11"/>
  <c r="F166" i="11"/>
  <c r="E166" i="11"/>
  <c r="D166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W162" i="11"/>
  <c r="V162" i="11"/>
  <c r="U162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L161" i="11"/>
  <c r="M161" i="11"/>
  <c r="N161" i="11"/>
  <c r="O161" i="11"/>
  <c r="P161" i="11"/>
  <c r="Q161" i="11"/>
  <c r="R161" i="11"/>
  <c r="S161" i="11"/>
  <c r="T161" i="11"/>
  <c r="U161" i="11"/>
  <c r="V161" i="11"/>
  <c r="W161" i="11"/>
  <c r="K161" i="11"/>
  <c r="J161" i="11"/>
  <c r="I161" i="11"/>
  <c r="H161" i="11"/>
  <c r="G161" i="11"/>
  <c r="F161" i="11"/>
  <c r="E161" i="11"/>
  <c r="D161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W157" i="11"/>
  <c r="V157" i="11"/>
  <c r="U157" i="11"/>
  <c r="T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L156" i="11"/>
  <c r="M156" i="11"/>
  <c r="N156" i="11"/>
  <c r="O156" i="11"/>
  <c r="P156" i="11"/>
  <c r="Q156" i="11"/>
  <c r="R156" i="11"/>
  <c r="S156" i="11"/>
  <c r="T156" i="11"/>
  <c r="U156" i="11"/>
  <c r="V156" i="11"/>
  <c r="W156" i="11"/>
  <c r="K156" i="11"/>
  <c r="J156" i="11"/>
  <c r="I156" i="11"/>
  <c r="H156" i="11"/>
  <c r="G156" i="11"/>
  <c r="F156" i="11"/>
  <c r="E156" i="11"/>
  <c r="D156" i="11"/>
  <c r="A153" i="11"/>
  <c r="A152" i="11"/>
  <c r="AY153" i="11"/>
  <c r="AX153" i="11"/>
  <c r="AW153" i="11"/>
  <c r="AV153" i="11"/>
  <c r="AU153" i="11"/>
  <c r="AY152" i="11"/>
  <c r="AX152" i="11"/>
  <c r="AW152" i="11"/>
  <c r="AV152" i="11"/>
  <c r="AU152" i="11"/>
  <c r="AY151" i="11"/>
  <c r="AX151" i="11"/>
  <c r="AW151" i="11"/>
  <c r="AV151" i="11"/>
  <c r="AU151" i="11"/>
  <c r="AT153" i="11"/>
  <c r="AS153" i="11"/>
  <c r="AR153" i="11"/>
  <c r="AQ153" i="11"/>
  <c r="AP153" i="11"/>
  <c r="AO153" i="11"/>
  <c r="AN153" i="11"/>
  <c r="AM153" i="11"/>
  <c r="AL153" i="11"/>
  <c r="AK153" i="11"/>
  <c r="AJ153" i="11"/>
  <c r="AI153" i="11"/>
  <c r="AH153" i="11"/>
  <c r="AG153" i="11"/>
  <c r="AF153" i="11"/>
  <c r="AT152" i="11"/>
  <c r="AS152" i="11"/>
  <c r="AR152" i="11"/>
  <c r="AQ152" i="11"/>
  <c r="AP152" i="11"/>
  <c r="AO152" i="11"/>
  <c r="AN152" i="11"/>
  <c r="AM152" i="11"/>
  <c r="AL152" i="11"/>
  <c r="AK152" i="11"/>
  <c r="AJ152" i="11"/>
  <c r="AI152" i="11"/>
  <c r="AH152" i="11"/>
  <c r="AG152" i="11"/>
  <c r="AF152" i="11"/>
  <c r="AT151" i="11"/>
  <c r="AS151" i="11"/>
  <c r="AR151" i="11"/>
  <c r="AQ151" i="11"/>
  <c r="AP151" i="11"/>
  <c r="AO151" i="11"/>
  <c r="AN151" i="11"/>
  <c r="AM151" i="11"/>
  <c r="AL151" i="11"/>
  <c r="AK151" i="11"/>
  <c r="AJ151" i="11"/>
  <c r="AI151" i="11"/>
  <c r="AH151" i="11"/>
  <c r="AG151" i="11"/>
  <c r="AF151" i="11"/>
  <c r="AE153" i="11"/>
  <c r="AD153" i="11"/>
  <c r="AC153" i="11"/>
  <c r="AB153" i="11"/>
  <c r="AA153" i="11"/>
  <c r="Z153" i="11"/>
  <c r="Y153" i="11"/>
  <c r="X153" i="11"/>
  <c r="W153" i="11"/>
  <c r="V153" i="11"/>
  <c r="U153" i="11"/>
  <c r="T153" i="11"/>
  <c r="S153" i="11"/>
  <c r="R153" i="11"/>
  <c r="Q153" i="11"/>
  <c r="AE152" i="11"/>
  <c r="AD152" i="11"/>
  <c r="AC152" i="11"/>
  <c r="AB152" i="11"/>
  <c r="AA152" i="11"/>
  <c r="Z152" i="11"/>
  <c r="Y152" i="11"/>
  <c r="X152" i="11"/>
  <c r="W152" i="11"/>
  <c r="V152" i="11"/>
  <c r="U152" i="11"/>
  <c r="T152" i="11"/>
  <c r="S152" i="11"/>
  <c r="R152" i="11"/>
  <c r="Q152" i="11"/>
  <c r="AE151" i="11"/>
  <c r="AD151" i="11"/>
  <c r="AC151" i="11"/>
  <c r="AB151" i="11"/>
  <c r="AA151" i="11"/>
  <c r="Z151" i="11"/>
  <c r="Y151" i="11"/>
  <c r="X151" i="11"/>
  <c r="W151" i="11"/>
  <c r="V151" i="11"/>
  <c r="U151" i="11"/>
  <c r="T151" i="11"/>
  <c r="S151" i="11"/>
  <c r="R151" i="11"/>
  <c r="Q151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AJ25" i="11" l="1"/>
  <c r="AJ16" i="11"/>
  <c r="U25" i="11"/>
  <c r="U16" i="11"/>
  <c r="F25" i="11"/>
  <c r="F16" i="11"/>
  <c r="AM27" i="11"/>
  <c r="AM18" i="11"/>
  <c r="X27" i="11"/>
  <c r="X18" i="11"/>
  <c r="I27" i="11"/>
  <c r="AF27" i="11"/>
  <c r="AF18" i="11"/>
  <c r="Q27" i="11"/>
  <c r="Q18" i="11"/>
  <c r="B27" i="11"/>
  <c r="I18" i="11"/>
  <c r="B18" i="11"/>
  <c r="AH24" i="11" l="1"/>
  <c r="AH15" i="11"/>
  <c r="S15" i="11"/>
  <c r="S24" i="11"/>
  <c r="D24" i="11"/>
  <c r="D15" i="11"/>
  <c r="AA1" i="10" l="1"/>
  <c r="A6" i="29" l="1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5" i="29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5" i="25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6" i="22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29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5" i="20"/>
  <c r="T170" i="18"/>
  <c r="T171" i="18"/>
  <c r="T172" i="18"/>
  <c r="T173" i="18"/>
  <c r="T174" i="18"/>
  <c r="T175" i="18"/>
  <c r="T176" i="18"/>
  <c r="T177" i="18"/>
  <c r="T178" i="18"/>
  <c r="T179" i="18"/>
  <c r="T180" i="18"/>
  <c r="T181" i="18"/>
  <c r="T182" i="18"/>
  <c r="T183" i="18"/>
  <c r="T184" i="18"/>
  <c r="T185" i="18"/>
  <c r="T186" i="18"/>
  <c r="T187" i="18"/>
  <c r="T188" i="18"/>
  <c r="T189" i="18"/>
  <c r="T190" i="18"/>
  <c r="T191" i="18"/>
  <c r="T192" i="18"/>
  <c r="T193" i="18"/>
  <c r="T194" i="18"/>
  <c r="T195" i="18"/>
  <c r="T196" i="18"/>
  <c r="T197" i="18"/>
  <c r="T198" i="18"/>
  <c r="T199" i="18"/>
  <c r="T200" i="18"/>
  <c r="T201" i="18"/>
  <c r="T202" i="18"/>
  <c r="T203" i="18"/>
  <c r="T204" i="18"/>
  <c r="T205" i="18"/>
  <c r="T206" i="18"/>
  <c r="T207" i="18"/>
  <c r="T208" i="18"/>
  <c r="T169" i="18"/>
  <c r="T130" i="18"/>
  <c r="T131" i="18"/>
  <c r="T132" i="18"/>
  <c r="T133" i="18"/>
  <c r="T134" i="18"/>
  <c r="T135" i="18"/>
  <c r="T136" i="18"/>
  <c r="T137" i="18"/>
  <c r="T138" i="18"/>
  <c r="T139" i="18"/>
  <c r="T140" i="18"/>
  <c r="T141" i="18"/>
  <c r="T142" i="18"/>
  <c r="T143" i="18"/>
  <c r="T144" i="18"/>
  <c r="T145" i="18"/>
  <c r="T146" i="18"/>
  <c r="T147" i="18"/>
  <c r="T148" i="18"/>
  <c r="T149" i="18"/>
  <c r="T150" i="18"/>
  <c r="T151" i="18"/>
  <c r="T152" i="18"/>
  <c r="T153" i="18"/>
  <c r="T154" i="18"/>
  <c r="T155" i="18"/>
  <c r="T156" i="18"/>
  <c r="T157" i="18"/>
  <c r="T158" i="18"/>
  <c r="T159" i="18"/>
  <c r="T160" i="18"/>
  <c r="T161" i="18"/>
  <c r="T162" i="18"/>
  <c r="T163" i="18"/>
  <c r="T164" i="18"/>
  <c r="T165" i="18"/>
  <c r="T166" i="18"/>
  <c r="T167" i="18"/>
  <c r="T168" i="18"/>
  <c r="T129" i="18"/>
  <c r="T108" i="18"/>
  <c r="T109" i="18"/>
  <c r="T110" i="18"/>
  <c r="T111" i="18"/>
  <c r="T112" i="18"/>
  <c r="T113" i="18"/>
  <c r="T114" i="18"/>
  <c r="T115" i="18"/>
  <c r="T116" i="18"/>
  <c r="T117" i="18"/>
  <c r="T118" i="18"/>
  <c r="T119" i="18"/>
  <c r="T120" i="18"/>
  <c r="T121" i="18"/>
  <c r="T122" i="18"/>
  <c r="T123" i="18"/>
  <c r="T124" i="18"/>
  <c r="T125" i="18"/>
  <c r="T126" i="18"/>
  <c r="T127" i="18"/>
  <c r="T128" i="18"/>
  <c r="T90" i="18"/>
  <c r="T91" i="18"/>
  <c r="T92" i="18"/>
  <c r="T93" i="18"/>
  <c r="T94" i="18"/>
  <c r="T95" i="18"/>
  <c r="T96" i="18"/>
  <c r="T97" i="18"/>
  <c r="T98" i="18"/>
  <c r="T99" i="18"/>
  <c r="T100" i="18"/>
  <c r="T101" i="18"/>
  <c r="T102" i="18"/>
  <c r="T103" i="18"/>
  <c r="T104" i="18"/>
  <c r="T105" i="18"/>
  <c r="T106" i="18"/>
  <c r="T107" i="18"/>
  <c r="T8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T88" i="18"/>
  <c r="T4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9" i="18"/>
  <c r="T6" i="18"/>
  <c r="T5" i="18"/>
  <c r="T4" i="18"/>
  <c r="T3" i="18"/>
  <c r="T2" i="1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6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A194" i="27"/>
  <c r="A195" i="27"/>
  <c r="A196" i="27"/>
  <c r="A197" i="27"/>
  <c r="A198" i="27"/>
  <c r="A199" i="27"/>
  <c r="A200" i="27"/>
  <c r="A201" i="27"/>
  <c r="A202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6" i="27"/>
  <c r="A217" i="27"/>
  <c r="A218" i="27"/>
  <c r="A219" i="27"/>
  <c r="A220" i="27"/>
  <c r="A221" i="27"/>
  <c r="A222" i="27"/>
  <c r="A223" i="27"/>
  <c r="A224" i="27"/>
  <c r="A225" i="27"/>
  <c r="A226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2" i="27"/>
  <c r="A243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A256" i="27"/>
  <c r="A257" i="27"/>
  <c r="A258" i="27"/>
  <c r="A259" i="27"/>
  <c r="A260" i="27"/>
  <c r="A261" i="27"/>
  <c r="A262" i="27"/>
  <c r="A263" i="27"/>
  <c r="A264" i="27"/>
  <c r="A265" i="27"/>
  <c r="A266" i="27"/>
  <c r="A267" i="27"/>
  <c r="A268" i="27"/>
  <c r="A269" i="27"/>
  <c r="A270" i="27"/>
  <c r="A271" i="27"/>
  <c r="A272" i="27"/>
  <c r="A273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88" i="27"/>
  <c r="A289" i="27"/>
  <c r="A290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3" i="27"/>
  <c r="A304" i="27"/>
  <c r="A305" i="27"/>
  <c r="A306" i="27"/>
  <c r="A307" i="27"/>
  <c r="A308" i="27"/>
  <c r="A309" i="27"/>
  <c r="A310" i="27"/>
  <c r="A311" i="27"/>
  <c r="A312" i="27"/>
  <c r="A313" i="27"/>
  <c r="A314" i="27"/>
  <c r="A315" i="27"/>
  <c r="A316" i="27"/>
  <c r="A317" i="27"/>
  <c r="A318" i="27"/>
  <c r="A319" i="27"/>
  <c r="A320" i="27"/>
  <c r="A321" i="27"/>
  <c r="A322" i="27"/>
  <c r="A323" i="27"/>
  <c r="A324" i="27"/>
  <c r="A325" i="27"/>
  <c r="A326" i="27"/>
  <c r="A327" i="27"/>
  <c r="A328" i="27"/>
  <c r="A329" i="27"/>
  <c r="A330" i="27"/>
  <c r="A331" i="27"/>
  <c r="A332" i="27"/>
  <c r="A333" i="27"/>
  <c r="A334" i="27"/>
  <c r="A335" i="27"/>
  <c r="A336" i="27"/>
  <c r="A337" i="27"/>
  <c r="A338" i="27"/>
  <c r="A339" i="27"/>
  <c r="A340" i="27"/>
  <c r="A341" i="27"/>
  <c r="A342" i="27"/>
  <c r="A343" i="27"/>
  <c r="A344" i="27"/>
  <c r="A345" i="27"/>
  <c r="A346" i="27"/>
  <c r="A347" i="27"/>
  <c r="A348" i="27"/>
  <c r="A349" i="27"/>
  <c r="A350" i="27"/>
  <c r="A351" i="27"/>
  <c r="A352" i="27"/>
  <c r="A353" i="27"/>
  <c r="A354" i="27"/>
  <c r="A355" i="27"/>
  <c r="A356" i="27"/>
  <c r="A357" i="27"/>
  <c r="A358" i="27"/>
  <c r="A359" i="27"/>
  <c r="A360" i="27"/>
  <c r="A361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7" i="27"/>
  <c r="A378" i="27"/>
  <c r="A379" i="27"/>
  <c r="A380" i="27"/>
  <c r="A381" i="27"/>
  <c r="A382" i="27"/>
  <c r="A383" i="27"/>
  <c r="A384" i="27"/>
  <c r="A385" i="27"/>
  <c r="A386" i="27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4" i="27"/>
  <c r="A405" i="27"/>
  <c r="A406" i="27"/>
  <c r="A407" i="27"/>
  <c r="A408" i="27"/>
  <c r="A409" i="27"/>
  <c r="A410" i="27"/>
  <c r="A411" i="27"/>
  <c r="A412" i="27"/>
  <c r="A413" i="27"/>
  <c r="A414" i="27"/>
  <c r="A415" i="27"/>
  <c r="A416" i="27"/>
  <c r="A417" i="27"/>
  <c r="A418" i="27"/>
  <c r="A419" i="27"/>
  <c r="A420" i="27"/>
  <c r="A421" i="27"/>
  <c r="A422" i="27"/>
  <c r="A423" i="27"/>
  <c r="A424" i="27"/>
  <c r="A425" i="27"/>
  <c r="A426" i="27"/>
  <c r="A427" i="27"/>
  <c r="A428" i="27"/>
  <c r="A429" i="27"/>
  <c r="A430" i="27"/>
  <c r="A431" i="27"/>
  <c r="A432" i="27"/>
  <c r="A433" i="27"/>
  <c r="A434" i="27"/>
  <c r="A435" i="27"/>
  <c r="A436" i="27"/>
  <c r="A437" i="27"/>
  <c r="A438" i="27"/>
  <c r="A439" i="27"/>
  <c r="A440" i="27"/>
  <c r="A441" i="27"/>
  <c r="A442" i="27"/>
  <c r="A443" i="27"/>
  <c r="A444" i="27"/>
  <c r="A445" i="27"/>
  <c r="A446" i="27"/>
  <c r="A447" i="27"/>
  <c r="A448" i="27"/>
  <c r="A449" i="27"/>
  <c r="A450" i="27"/>
  <c r="A451" i="27"/>
  <c r="A452" i="27"/>
  <c r="A453" i="27"/>
  <c r="A454" i="27"/>
  <c r="A455" i="27"/>
  <c r="A456" i="27"/>
  <c r="A457" i="27"/>
  <c r="A458" i="27"/>
  <c r="A459" i="27"/>
  <c r="A460" i="27"/>
  <c r="A461" i="27"/>
  <c r="A462" i="27"/>
  <c r="A463" i="27"/>
  <c r="A464" i="27"/>
  <c r="A465" i="27"/>
  <c r="A466" i="27"/>
  <c r="A467" i="27"/>
  <c r="A468" i="27"/>
  <c r="A469" i="27"/>
  <c r="A470" i="27"/>
  <c r="A471" i="27"/>
  <c r="A472" i="27"/>
  <c r="A473" i="27"/>
  <c r="A474" i="27"/>
  <c r="A475" i="27"/>
  <c r="A476" i="27"/>
  <c r="A477" i="27"/>
  <c r="A478" i="27"/>
  <c r="A479" i="27"/>
  <c r="A480" i="27"/>
  <c r="A481" i="27"/>
  <c r="A482" i="27"/>
  <c r="A483" i="27"/>
  <c r="A484" i="27"/>
  <c r="A485" i="27"/>
  <c r="A486" i="27"/>
  <c r="A487" i="27"/>
  <c r="A488" i="27"/>
  <c r="A489" i="27"/>
  <c r="A490" i="27"/>
  <c r="A491" i="27"/>
  <c r="A492" i="27"/>
  <c r="A493" i="27"/>
  <c r="A494" i="27"/>
  <c r="A495" i="27"/>
  <c r="A496" i="27"/>
  <c r="A497" i="27"/>
  <c r="A498" i="27"/>
  <c r="A499" i="27"/>
  <c r="A500" i="27"/>
  <c r="A501" i="27"/>
  <c r="A502" i="27"/>
  <c r="A503" i="27"/>
  <c r="A504" i="27"/>
  <c r="A5" i="27"/>
  <c r="P6" i="27" l="1"/>
  <c r="P7" i="27"/>
  <c r="P8" i="27"/>
  <c r="P9" i="27"/>
  <c r="P10" i="27"/>
  <c r="P11" i="27"/>
  <c r="P12" i="27"/>
  <c r="P13" i="27"/>
  <c r="P14" i="27"/>
  <c r="P5" i="27"/>
  <c r="W3" i="18" l="1"/>
  <c r="X3" i="18"/>
  <c r="Y3" i="18"/>
  <c r="Z3" i="18"/>
  <c r="AA3" i="18"/>
  <c r="AB3" i="18"/>
  <c r="AC3" i="18"/>
  <c r="AD3" i="18"/>
  <c r="W4" i="18"/>
  <c r="X4" i="18"/>
  <c r="Y4" i="18"/>
  <c r="Z4" i="18"/>
  <c r="AA4" i="18"/>
  <c r="AB4" i="18"/>
  <c r="AC4" i="18"/>
  <c r="AD4" i="18"/>
  <c r="W5" i="18"/>
  <c r="X5" i="18"/>
  <c r="Y5" i="18"/>
  <c r="Z5" i="18"/>
  <c r="AA5" i="18"/>
  <c r="AB5" i="18"/>
  <c r="AC5" i="18"/>
  <c r="AD5" i="18"/>
  <c r="W6" i="18"/>
  <c r="X6" i="18"/>
  <c r="Y6" i="18"/>
  <c r="Z6" i="18"/>
  <c r="AA6" i="18"/>
  <c r="AB6" i="18"/>
  <c r="AC6" i="18"/>
  <c r="AD6" i="18"/>
  <c r="V6" i="18"/>
  <c r="V5" i="18"/>
  <c r="V4" i="18"/>
  <c r="V3" i="18"/>
  <c r="U6" i="18"/>
  <c r="U5" i="18"/>
  <c r="U4" i="18"/>
  <c r="U3" i="18"/>
  <c r="W2" i="18"/>
  <c r="X2" i="18"/>
  <c r="Y2" i="18"/>
  <c r="Z2" i="18"/>
  <c r="AA2" i="18"/>
  <c r="AB2" i="18"/>
  <c r="AC2" i="18"/>
  <c r="AD2" i="18"/>
  <c r="V2" i="18"/>
  <c r="U2" i="18"/>
  <c r="U170" i="18"/>
  <c r="U171" i="18"/>
  <c r="U172" i="18"/>
  <c r="U173" i="18"/>
  <c r="U174" i="18"/>
  <c r="U175" i="18"/>
  <c r="U176" i="18"/>
  <c r="U177" i="18"/>
  <c r="U178" i="18"/>
  <c r="U179" i="18"/>
  <c r="U180" i="18"/>
  <c r="U181" i="18"/>
  <c r="U182" i="18"/>
  <c r="U183" i="18"/>
  <c r="U184" i="18"/>
  <c r="U185" i="18"/>
  <c r="U186" i="18"/>
  <c r="U187" i="18"/>
  <c r="U188" i="18"/>
  <c r="U189" i="18"/>
  <c r="U190" i="18"/>
  <c r="U191" i="18"/>
  <c r="U192" i="18"/>
  <c r="U193" i="18"/>
  <c r="U194" i="18"/>
  <c r="U195" i="18"/>
  <c r="U196" i="18"/>
  <c r="U197" i="18"/>
  <c r="U198" i="18"/>
  <c r="U199" i="18"/>
  <c r="U200" i="18"/>
  <c r="U201" i="18"/>
  <c r="U202" i="18"/>
  <c r="U203" i="18"/>
  <c r="U204" i="18"/>
  <c r="U205" i="18"/>
  <c r="U206" i="18"/>
  <c r="U207" i="18"/>
  <c r="U208" i="18"/>
  <c r="U169" i="18"/>
  <c r="U130" i="18"/>
  <c r="U131" i="18"/>
  <c r="U132" i="18"/>
  <c r="U133" i="18"/>
  <c r="U134" i="18"/>
  <c r="U135" i="18"/>
  <c r="U136" i="18"/>
  <c r="U137" i="18"/>
  <c r="U138" i="18"/>
  <c r="U139" i="18"/>
  <c r="U140" i="18"/>
  <c r="U141" i="18"/>
  <c r="U142" i="18"/>
  <c r="U143" i="18"/>
  <c r="U144" i="18"/>
  <c r="U145" i="18"/>
  <c r="U146" i="18"/>
  <c r="U147" i="18"/>
  <c r="U148" i="18"/>
  <c r="U149" i="18"/>
  <c r="U150" i="18"/>
  <c r="U151" i="18"/>
  <c r="U152" i="18"/>
  <c r="U153" i="18"/>
  <c r="U154" i="18"/>
  <c r="U155" i="18"/>
  <c r="U156" i="18"/>
  <c r="U157" i="18"/>
  <c r="U158" i="18"/>
  <c r="U159" i="18"/>
  <c r="U160" i="18"/>
  <c r="U161" i="18"/>
  <c r="U162" i="18"/>
  <c r="U163" i="18"/>
  <c r="U164" i="18"/>
  <c r="U165" i="18"/>
  <c r="U166" i="18"/>
  <c r="U167" i="18"/>
  <c r="U168" i="18"/>
  <c r="U129" i="18"/>
  <c r="U90" i="18"/>
  <c r="U91" i="18"/>
  <c r="U92" i="18"/>
  <c r="U93" i="18"/>
  <c r="U94" i="18"/>
  <c r="U95" i="18"/>
  <c r="U96" i="18"/>
  <c r="U97" i="18"/>
  <c r="U98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U125" i="18"/>
  <c r="U126" i="18"/>
  <c r="U127" i="18"/>
  <c r="U128" i="18"/>
  <c r="U89" i="18"/>
  <c r="U86" i="18"/>
  <c r="U87" i="18"/>
  <c r="U88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4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9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AL26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AL29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AL30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AL31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AL32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AL33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AL34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AL35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AL36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AL45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AL46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AL47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AL49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AL50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AL51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H52" i="18"/>
  <c r="AI52" i="18"/>
  <c r="AJ52" i="18"/>
  <c r="AK52" i="18"/>
  <c r="AL52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AH53" i="18"/>
  <c r="AI53" i="18"/>
  <c r="AJ53" i="18"/>
  <c r="AK53" i="18"/>
  <c r="AL53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AL55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AL56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AL58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AL59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AL60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AL61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AL62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AL63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AH64" i="18"/>
  <c r="AI64" i="18"/>
  <c r="AJ64" i="18"/>
  <c r="AK64" i="18"/>
  <c r="AL64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AH65" i="18"/>
  <c r="AI65" i="18"/>
  <c r="AJ65" i="18"/>
  <c r="AK65" i="18"/>
  <c r="AL65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H66" i="18"/>
  <c r="AI66" i="18"/>
  <c r="AJ66" i="18"/>
  <c r="AK66" i="18"/>
  <c r="AL66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H67" i="18"/>
  <c r="AI67" i="18"/>
  <c r="AJ67" i="18"/>
  <c r="AK67" i="18"/>
  <c r="AL67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H68" i="18"/>
  <c r="AI68" i="18"/>
  <c r="AJ68" i="18"/>
  <c r="AK68" i="18"/>
  <c r="AL68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H69" i="18"/>
  <c r="AI69" i="18"/>
  <c r="AJ69" i="18"/>
  <c r="AK69" i="18"/>
  <c r="AL69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AH70" i="18"/>
  <c r="AI70" i="18"/>
  <c r="AJ70" i="18"/>
  <c r="AK70" i="18"/>
  <c r="AL70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AH71" i="18"/>
  <c r="AI71" i="18"/>
  <c r="AJ71" i="18"/>
  <c r="AK71" i="18"/>
  <c r="AL71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AH72" i="18"/>
  <c r="AI72" i="18"/>
  <c r="AJ72" i="18"/>
  <c r="AK72" i="18"/>
  <c r="AL72" i="18"/>
  <c r="V73" i="18"/>
  <c r="W73" i="18"/>
  <c r="X73" i="18"/>
  <c r="Y73" i="18"/>
  <c r="Z73" i="18"/>
  <c r="AA73" i="18"/>
  <c r="AB73" i="18"/>
  <c r="AC73" i="18"/>
  <c r="AD73" i="18"/>
  <c r="AE73" i="18"/>
  <c r="AF73" i="18"/>
  <c r="AG73" i="18"/>
  <c r="AH73" i="18"/>
  <c r="AI73" i="18"/>
  <c r="AJ73" i="18"/>
  <c r="AK73" i="18"/>
  <c r="AL73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AH74" i="18"/>
  <c r="AI74" i="18"/>
  <c r="AJ74" i="18"/>
  <c r="AK74" i="18"/>
  <c r="AL74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AH75" i="18"/>
  <c r="AI75" i="18"/>
  <c r="AJ75" i="18"/>
  <c r="AK75" i="18"/>
  <c r="AL75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K76" i="18"/>
  <c r="AL76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AJ77" i="18"/>
  <c r="AK77" i="18"/>
  <c r="AL77" i="18"/>
  <c r="V78" i="18"/>
  <c r="W78" i="18"/>
  <c r="X78" i="18"/>
  <c r="Y78" i="18"/>
  <c r="Z78" i="18"/>
  <c r="AA78" i="18"/>
  <c r="AB78" i="18"/>
  <c r="AC78" i="18"/>
  <c r="AD78" i="18"/>
  <c r="AE78" i="18"/>
  <c r="AF78" i="18"/>
  <c r="AG78" i="18"/>
  <c r="AH78" i="18"/>
  <c r="AI78" i="18"/>
  <c r="AJ78" i="18"/>
  <c r="AK78" i="18"/>
  <c r="AL78" i="18"/>
  <c r="V79" i="18"/>
  <c r="W79" i="18"/>
  <c r="X79" i="18"/>
  <c r="Y79" i="18"/>
  <c r="Z79" i="18"/>
  <c r="AA79" i="18"/>
  <c r="AB79" i="18"/>
  <c r="AC79" i="18"/>
  <c r="AD79" i="18"/>
  <c r="AE79" i="18"/>
  <c r="AF79" i="18"/>
  <c r="AG79" i="18"/>
  <c r="AH79" i="18"/>
  <c r="AI79" i="18"/>
  <c r="AJ79" i="18"/>
  <c r="AK79" i="18"/>
  <c r="AL79" i="18"/>
  <c r="V80" i="18"/>
  <c r="W80" i="18"/>
  <c r="X80" i="18"/>
  <c r="Y80" i="18"/>
  <c r="Z80" i="18"/>
  <c r="AA80" i="18"/>
  <c r="AB80" i="18"/>
  <c r="AC80" i="18"/>
  <c r="AD80" i="18"/>
  <c r="AE80" i="18"/>
  <c r="AF80" i="18"/>
  <c r="AG80" i="18"/>
  <c r="AH80" i="18"/>
  <c r="AI80" i="18"/>
  <c r="AJ80" i="18"/>
  <c r="AK80" i="18"/>
  <c r="AL80" i="18"/>
  <c r="V81" i="18"/>
  <c r="W81" i="18"/>
  <c r="X81" i="18"/>
  <c r="Y81" i="18"/>
  <c r="Z81" i="18"/>
  <c r="AA81" i="18"/>
  <c r="AB81" i="18"/>
  <c r="AC81" i="18"/>
  <c r="AD81" i="18"/>
  <c r="AE81" i="18"/>
  <c r="AF81" i="18"/>
  <c r="AG81" i="18"/>
  <c r="AH81" i="18"/>
  <c r="AI81" i="18"/>
  <c r="AJ81" i="18"/>
  <c r="AK81" i="18"/>
  <c r="AL81" i="18"/>
  <c r="V82" i="18"/>
  <c r="W82" i="18"/>
  <c r="X82" i="18"/>
  <c r="Y82" i="18"/>
  <c r="Z82" i="18"/>
  <c r="AA82" i="18"/>
  <c r="AB82" i="18"/>
  <c r="AC82" i="18"/>
  <c r="AD82" i="18"/>
  <c r="AE82" i="18"/>
  <c r="AF82" i="18"/>
  <c r="AG82" i="18"/>
  <c r="AH82" i="18"/>
  <c r="AI82" i="18"/>
  <c r="AJ82" i="18"/>
  <c r="AK82" i="18"/>
  <c r="AL82" i="18"/>
  <c r="V83" i="18"/>
  <c r="W83" i="18"/>
  <c r="X83" i="18"/>
  <c r="Y83" i="18"/>
  <c r="Z83" i="18"/>
  <c r="AA83" i="18"/>
  <c r="AB83" i="18"/>
  <c r="AC83" i="18"/>
  <c r="AD83" i="18"/>
  <c r="AE83" i="18"/>
  <c r="AF83" i="18"/>
  <c r="AG83" i="18"/>
  <c r="AH83" i="18"/>
  <c r="AI83" i="18"/>
  <c r="AJ83" i="18"/>
  <c r="AK83" i="18"/>
  <c r="AL83" i="18"/>
  <c r="V84" i="18"/>
  <c r="W84" i="18"/>
  <c r="X84" i="18"/>
  <c r="Y84" i="18"/>
  <c r="Z84" i="18"/>
  <c r="AA84" i="18"/>
  <c r="AB84" i="18"/>
  <c r="AC84" i="18"/>
  <c r="AD84" i="18"/>
  <c r="AE84" i="18"/>
  <c r="AF84" i="18"/>
  <c r="AG84" i="18"/>
  <c r="AH84" i="18"/>
  <c r="AI84" i="18"/>
  <c r="AJ84" i="18"/>
  <c r="AK84" i="18"/>
  <c r="AL84" i="18"/>
  <c r="V85" i="18"/>
  <c r="W85" i="18"/>
  <c r="X85" i="18"/>
  <c r="Y85" i="18"/>
  <c r="Z85" i="18"/>
  <c r="AA85" i="18"/>
  <c r="AB85" i="18"/>
  <c r="AC85" i="18"/>
  <c r="AD85" i="18"/>
  <c r="AE85" i="18"/>
  <c r="AF85" i="18"/>
  <c r="AG85" i="18"/>
  <c r="AH85" i="18"/>
  <c r="AI85" i="18"/>
  <c r="AJ85" i="18"/>
  <c r="AK85" i="18"/>
  <c r="AL85" i="18"/>
  <c r="V86" i="18"/>
  <c r="W86" i="18"/>
  <c r="X86" i="18"/>
  <c r="Y86" i="18"/>
  <c r="Z86" i="18"/>
  <c r="AA86" i="18"/>
  <c r="AB86" i="18"/>
  <c r="AC86" i="18"/>
  <c r="AD86" i="18"/>
  <c r="AE86" i="18"/>
  <c r="AF86" i="18"/>
  <c r="AG86" i="18"/>
  <c r="AH86" i="18"/>
  <c r="AI86" i="18"/>
  <c r="AJ86" i="18"/>
  <c r="AK86" i="18"/>
  <c r="AL86" i="18"/>
  <c r="V87" i="18"/>
  <c r="W87" i="18"/>
  <c r="X87" i="18"/>
  <c r="Y87" i="18"/>
  <c r="Z87" i="18"/>
  <c r="AA87" i="18"/>
  <c r="AB87" i="18"/>
  <c r="AC87" i="18"/>
  <c r="AD87" i="18"/>
  <c r="AE87" i="18"/>
  <c r="AF87" i="18"/>
  <c r="AG87" i="18"/>
  <c r="AH87" i="18"/>
  <c r="AI87" i="18"/>
  <c r="AJ87" i="18"/>
  <c r="AK87" i="18"/>
  <c r="AL87" i="18"/>
  <c r="V88" i="18"/>
  <c r="W88" i="18"/>
  <c r="X88" i="18"/>
  <c r="Y88" i="18"/>
  <c r="Z88" i="18"/>
  <c r="AA88" i="18"/>
  <c r="AB88" i="18"/>
  <c r="AC88" i="18"/>
  <c r="AD88" i="18"/>
  <c r="AE88" i="18"/>
  <c r="AF88" i="18"/>
  <c r="AG88" i="18"/>
  <c r="AH88" i="18"/>
  <c r="AI88" i="18"/>
  <c r="AJ88" i="18"/>
  <c r="AK88" i="18"/>
  <c r="AL88" i="18"/>
  <c r="V89" i="18"/>
  <c r="W89" i="18"/>
  <c r="X89" i="18"/>
  <c r="Y89" i="18"/>
  <c r="Z89" i="18"/>
  <c r="AA89" i="18"/>
  <c r="AB89" i="18"/>
  <c r="AC89" i="18"/>
  <c r="AD89" i="18"/>
  <c r="AE89" i="18"/>
  <c r="AF89" i="18"/>
  <c r="AG89" i="18"/>
  <c r="AH89" i="18"/>
  <c r="AI89" i="18"/>
  <c r="AJ89" i="18"/>
  <c r="AK89" i="18"/>
  <c r="AL89" i="18"/>
  <c r="V90" i="18"/>
  <c r="W90" i="18"/>
  <c r="X90" i="18"/>
  <c r="Y90" i="18"/>
  <c r="Z90" i="18"/>
  <c r="AA90" i="18"/>
  <c r="AB90" i="18"/>
  <c r="AC90" i="18"/>
  <c r="AD90" i="18"/>
  <c r="AE90" i="18"/>
  <c r="AF90" i="18"/>
  <c r="AG90" i="18"/>
  <c r="AH90" i="18"/>
  <c r="AI90" i="18"/>
  <c r="AJ90" i="18"/>
  <c r="AK90" i="18"/>
  <c r="AL90" i="18"/>
  <c r="V91" i="18"/>
  <c r="W91" i="18"/>
  <c r="X91" i="18"/>
  <c r="Y91" i="18"/>
  <c r="Z91" i="18"/>
  <c r="AA91" i="18"/>
  <c r="AB91" i="18"/>
  <c r="AC91" i="18"/>
  <c r="AD91" i="18"/>
  <c r="AE91" i="18"/>
  <c r="AF91" i="18"/>
  <c r="AG91" i="18"/>
  <c r="AH91" i="18"/>
  <c r="AI91" i="18"/>
  <c r="AJ91" i="18"/>
  <c r="AK91" i="18"/>
  <c r="AL91" i="18"/>
  <c r="V92" i="18"/>
  <c r="W92" i="18"/>
  <c r="X92" i="18"/>
  <c r="Y92" i="18"/>
  <c r="Z92" i="18"/>
  <c r="AA92" i="18"/>
  <c r="AB92" i="18"/>
  <c r="AC92" i="18"/>
  <c r="AD92" i="18"/>
  <c r="AE92" i="18"/>
  <c r="AF92" i="18"/>
  <c r="AG92" i="18"/>
  <c r="AH92" i="18"/>
  <c r="AI92" i="18"/>
  <c r="AJ92" i="18"/>
  <c r="AK92" i="18"/>
  <c r="AL92" i="18"/>
  <c r="V93" i="18"/>
  <c r="W93" i="18"/>
  <c r="X93" i="18"/>
  <c r="Y93" i="18"/>
  <c r="Z93" i="18"/>
  <c r="AA93" i="18"/>
  <c r="AB93" i="18"/>
  <c r="AC93" i="18"/>
  <c r="AD93" i="18"/>
  <c r="AE93" i="18"/>
  <c r="AF93" i="18"/>
  <c r="AG93" i="18"/>
  <c r="AH93" i="18"/>
  <c r="AI93" i="18"/>
  <c r="AJ93" i="18"/>
  <c r="AK93" i="18"/>
  <c r="AL93" i="18"/>
  <c r="V94" i="18"/>
  <c r="W94" i="18"/>
  <c r="X94" i="18"/>
  <c r="Y94" i="18"/>
  <c r="Z94" i="18"/>
  <c r="AA94" i="18"/>
  <c r="AB94" i="18"/>
  <c r="AC94" i="18"/>
  <c r="AD94" i="18"/>
  <c r="AE94" i="18"/>
  <c r="AF94" i="18"/>
  <c r="AG94" i="18"/>
  <c r="AH94" i="18"/>
  <c r="AI94" i="18"/>
  <c r="AJ94" i="18"/>
  <c r="AK94" i="18"/>
  <c r="AL94" i="18"/>
  <c r="V95" i="18"/>
  <c r="W95" i="18"/>
  <c r="X95" i="18"/>
  <c r="Y95" i="18"/>
  <c r="Z95" i="18"/>
  <c r="AA95" i="18"/>
  <c r="AB95" i="18"/>
  <c r="AC95" i="18"/>
  <c r="AD95" i="18"/>
  <c r="AE95" i="18"/>
  <c r="AF95" i="18"/>
  <c r="AG95" i="18"/>
  <c r="AH95" i="18"/>
  <c r="AI95" i="18"/>
  <c r="AJ95" i="18"/>
  <c r="AK95" i="18"/>
  <c r="AL95" i="18"/>
  <c r="V96" i="18"/>
  <c r="W96" i="18"/>
  <c r="X96" i="18"/>
  <c r="Y96" i="18"/>
  <c r="Z96" i="18"/>
  <c r="AA96" i="18"/>
  <c r="AB96" i="18"/>
  <c r="AC96" i="18"/>
  <c r="AD96" i="18"/>
  <c r="AE96" i="18"/>
  <c r="AF96" i="18"/>
  <c r="AG96" i="18"/>
  <c r="AH96" i="18"/>
  <c r="AI96" i="18"/>
  <c r="AJ96" i="18"/>
  <c r="AK96" i="18"/>
  <c r="AL96" i="18"/>
  <c r="V97" i="18"/>
  <c r="W97" i="18"/>
  <c r="X97" i="18"/>
  <c r="Y97" i="18"/>
  <c r="Z97" i="18"/>
  <c r="AA97" i="18"/>
  <c r="AB97" i="18"/>
  <c r="AC97" i="18"/>
  <c r="AD97" i="18"/>
  <c r="AE97" i="18"/>
  <c r="AF97" i="18"/>
  <c r="AG97" i="18"/>
  <c r="AH97" i="18"/>
  <c r="AI97" i="18"/>
  <c r="AJ97" i="18"/>
  <c r="AK97" i="18"/>
  <c r="AL97" i="18"/>
  <c r="V98" i="18"/>
  <c r="W98" i="18"/>
  <c r="X98" i="18"/>
  <c r="Y98" i="18"/>
  <c r="Z98" i="18"/>
  <c r="AA98" i="18"/>
  <c r="AB98" i="18"/>
  <c r="AC98" i="18"/>
  <c r="AD98" i="18"/>
  <c r="AE98" i="18"/>
  <c r="AF98" i="18"/>
  <c r="AG98" i="18"/>
  <c r="AH98" i="18"/>
  <c r="AI98" i="18"/>
  <c r="AJ98" i="18"/>
  <c r="AK98" i="18"/>
  <c r="AL98" i="18"/>
  <c r="V99" i="18"/>
  <c r="W99" i="18"/>
  <c r="X99" i="18"/>
  <c r="Y99" i="18"/>
  <c r="Z99" i="18"/>
  <c r="AA99" i="18"/>
  <c r="AB99" i="18"/>
  <c r="AC99" i="18"/>
  <c r="AD99" i="18"/>
  <c r="AE99" i="18"/>
  <c r="AF99" i="18"/>
  <c r="AG99" i="18"/>
  <c r="AH99" i="18"/>
  <c r="AI99" i="18"/>
  <c r="AJ99" i="18"/>
  <c r="AK99" i="18"/>
  <c r="AL99" i="18"/>
  <c r="V100" i="18"/>
  <c r="W100" i="18"/>
  <c r="X100" i="18"/>
  <c r="Y100" i="18"/>
  <c r="Z100" i="18"/>
  <c r="AA100" i="18"/>
  <c r="AB100" i="18"/>
  <c r="AC100" i="18"/>
  <c r="AD100" i="18"/>
  <c r="AE100" i="18"/>
  <c r="AF100" i="18"/>
  <c r="AG100" i="18"/>
  <c r="AH100" i="18"/>
  <c r="AI100" i="18"/>
  <c r="AJ100" i="18"/>
  <c r="AK100" i="18"/>
  <c r="AL100" i="18"/>
  <c r="V101" i="18"/>
  <c r="W101" i="18"/>
  <c r="X101" i="18"/>
  <c r="Y101" i="18"/>
  <c r="Z101" i="18"/>
  <c r="AA101" i="18"/>
  <c r="AB101" i="18"/>
  <c r="AC101" i="18"/>
  <c r="AD101" i="18"/>
  <c r="AE101" i="18"/>
  <c r="AF101" i="18"/>
  <c r="AG101" i="18"/>
  <c r="AH101" i="18"/>
  <c r="AI101" i="18"/>
  <c r="AJ101" i="18"/>
  <c r="AK101" i="18"/>
  <c r="AL101" i="18"/>
  <c r="V102" i="18"/>
  <c r="W102" i="18"/>
  <c r="X102" i="18"/>
  <c r="Y102" i="18"/>
  <c r="Z102" i="18"/>
  <c r="AA102" i="18"/>
  <c r="AB102" i="18"/>
  <c r="AC102" i="18"/>
  <c r="AD102" i="18"/>
  <c r="AE102" i="18"/>
  <c r="AF102" i="18"/>
  <c r="AG102" i="18"/>
  <c r="AH102" i="18"/>
  <c r="AI102" i="18"/>
  <c r="AJ102" i="18"/>
  <c r="AK102" i="18"/>
  <c r="AL102" i="18"/>
  <c r="V103" i="18"/>
  <c r="W103" i="18"/>
  <c r="X103" i="18"/>
  <c r="Y103" i="18"/>
  <c r="Z103" i="18"/>
  <c r="AA103" i="18"/>
  <c r="AB103" i="18"/>
  <c r="AC103" i="18"/>
  <c r="AD103" i="18"/>
  <c r="AE103" i="18"/>
  <c r="AF103" i="18"/>
  <c r="AG103" i="18"/>
  <c r="AH103" i="18"/>
  <c r="AI103" i="18"/>
  <c r="AJ103" i="18"/>
  <c r="AK103" i="18"/>
  <c r="AL103" i="18"/>
  <c r="V104" i="18"/>
  <c r="W104" i="18"/>
  <c r="X104" i="18"/>
  <c r="Y104" i="18"/>
  <c r="Z104" i="18"/>
  <c r="AA104" i="18"/>
  <c r="AB104" i="18"/>
  <c r="AC104" i="18"/>
  <c r="AD104" i="18"/>
  <c r="AE104" i="18"/>
  <c r="AF104" i="18"/>
  <c r="AG104" i="18"/>
  <c r="AH104" i="18"/>
  <c r="AI104" i="18"/>
  <c r="AJ104" i="18"/>
  <c r="AK104" i="18"/>
  <c r="AL104" i="18"/>
  <c r="V105" i="18"/>
  <c r="W105" i="18"/>
  <c r="X105" i="18"/>
  <c r="Y105" i="18"/>
  <c r="Z105" i="18"/>
  <c r="AA105" i="18"/>
  <c r="AB105" i="18"/>
  <c r="AC105" i="18"/>
  <c r="AD105" i="18"/>
  <c r="AE105" i="18"/>
  <c r="AF105" i="18"/>
  <c r="AG105" i="18"/>
  <c r="AH105" i="18"/>
  <c r="AI105" i="18"/>
  <c r="AJ105" i="18"/>
  <c r="AK105" i="18"/>
  <c r="AL105" i="18"/>
  <c r="V106" i="18"/>
  <c r="W106" i="18"/>
  <c r="X106" i="18"/>
  <c r="Y106" i="18"/>
  <c r="Z106" i="18"/>
  <c r="AA106" i="18"/>
  <c r="AB106" i="18"/>
  <c r="AC106" i="18"/>
  <c r="AD106" i="18"/>
  <c r="AE106" i="18"/>
  <c r="AF106" i="18"/>
  <c r="AG106" i="18"/>
  <c r="AH106" i="18"/>
  <c r="AI106" i="18"/>
  <c r="AJ106" i="18"/>
  <c r="AK106" i="18"/>
  <c r="AL106" i="18"/>
  <c r="V107" i="18"/>
  <c r="W107" i="18"/>
  <c r="X107" i="18"/>
  <c r="Y107" i="18"/>
  <c r="Z107" i="18"/>
  <c r="AA107" i="18"/>
  <c r="AB107" i="18"/>
  <c r="AC107" i="18"/>
  <c r="AD107" i="18"/>
  <c r="AE107" i="18"/>
  <c r="AF107" i="18"/>
  <c r="AG107" i="18"/>
  <c r="AH107" i="18"/>
  <c r="AI107" i="18"/>
  <c r="AJ107" i="18"/>
  <c r="AK107" i="18"/>
  <c r="AL107" i="18"/>
  <c r="V108" i="18"/>
  <c r="W108" i="18"/>
  <c r="X108" i="18"/>
  <c r="Y108" i="18"/>
  <c r="Z108" i="18"/>
  <c r="AA108" i="18"/>
  <c r="AB108" i="18"/>
  <c r="AC108" i="18"/>
  <c r="AD108" i="18"/>
  <c r="AE108" i="18"/>
  <c r="AF108" i="18"/>
  <c r="AG108" i="18"/>
  <c r="AH108" i="18"/>
  <c r="AI108" i="18"/>
  <c r="AJ108" i="18"/>
  <c r="AK108" i="18"/>
  <c r="AL108" i="18"/>
  <c r="V109" i="18"/>
  <c r="W109" i="18"/>
  <c r="X109" i="18"/>
  <c r="Y109" i="18"/>
  <c r="Z109" i="18"/>
  <c r="AA109" i="18"/>
  <c r="AB109" i="18"/>
  <c r="AC109" i="18"/>
  <c r="AD109" i="18"/>
  <c r="AE109" i="18"/>
  <c r="AF109" i="18"/>
  <c r="AG109" i="18"/>
  <c r="AH109" i="18"/>
  <c r="AI109" i="18"/>
  <c r="AJ109" i="18"/>
  <c r="AK109" i="18"/>
  <c r="AL109" i="18"/>
  <c r="V110" i="18"/>
  <c r="W110" i="18"/>
  <c r="X110" i="18"/>
  <c r="Y110" i="18"/>
  <c r="Z110" i="18"/>
  <c r="AA110" i="18"/>
  <c r="AB110" i="18"/>
  <c r="AC110" i="18"/>
  <c r="AD110" i="18"/>
  <c r="AE110" i="18"/>
  <c r="AF110" i="18"/>
  <c r="AG110" i="18"/>
  <c r="AH110" i="18"/>
  <c r="AI110" i="18"/>
  <c r="AJ110" i="18"/>
  <c r="AK110" i="18"/>
  <c r="AL110" i="18"/>
  <c r="V111" i="18"/>
  <c r="W111" i="18"/>
  <c r="X111" i="18"/>
  <c r="Y111" i="18"/>
  <c r="Z111" i="18"/>
  <c r="AA111" i="18"/>
  <c r="AB111" i="18"/>
  <c r="AC111" i="18"/>
  <c r="AD111" i="18"/>
  <c r="AE111" i="18"/>
  <c r="AF111" i="18"/>
  <c r="AG111" i="18"/>
  <c r="AH111" i="18"/>
  <c r="AI111" i="18"/>
  <c r="AJ111" i="18"/>
  <c r="AK111" i="18"/>
  <c r="AL111" i="18"/>
  <c r="V112" i="18"/>
  <c r="W112" i="18"/>
  <c r="X112" i="18"/>
  <c r="Y112" i="18"/>
  <c r="Z112" i="18"/>
  <c r="AA112" i="18"/>
  <c r="AB112" i="18"/>
  <c r="AC112" i="18"/>
  <c r="AD112" i="18"/>
  <c r="AE112" i="18"/>
  <c r="AF112" i="18"/>
  <c r="AG112" i="18"/>
  <c r="AH112" i="18"/>
  <c r="AI112" i="18"/>
  <c r="AJ112" i="18"/>
  <c r="AK112" i="18"/>
  <c r="AL112" i="18"/>
  <c r="V113" i="18"/>
  <c r="W113" i="18"/>
  <c r="X113" i="18"/>
  <c r="Y113" i="18"/>
  <c r="Z113" i="18"/>
  <c r="AA113" i="18"/>
  <c r="AB113" i="18"/>
  <c r="AC113" i="18"/>
  <c r="AD113" i="18"/>
  <c r="AE113" i="18"/>
  <c r="AF113" i="18"/>
  <c r="AG113" i="18"/>
  <c r="AH113" i="18"/>
  <c r="AI113" i="18"/>
  <c r="AJ113" i="18"/>
  <c r="AK113" i="18"/>
  <c r="AL113" i="18"/>
  <c r="V114" i="18"/>
  <c r="W114" i="18"/>
  <c r="X114" i="18"/>
  <c r="Y114" i="18"/>
  <c r="Z114" i="18"/>
  <c r="AA114" i="18"/>
  <c r="AB114" i="18"/>
  <c r="AC114" i="18"/>
  <c r="AD114" i="18"/>
  <c r="AE114" i="18"/>
  <c r="AF114" i="18"/>
  <c r="AG114" i="18"/>
  <c r="AH114" i="18"/>
  <c r="AI114" i="18"/>
  <c r="AJ114" i="18"/>
  <c r="AK114" i="18"/>
  <c r="AL114" i="18"/>
  <c r="V115" i="18"/>
  <c r="W115" i="18"/>
  <c r="X115" i="18"/>
  <c r="Y115" i="18"/>
  <c r="Z115" i="18"/>
  <c r="AA115" i="18"/>
  <c r="AB115" i="18"/>
  <c r="AC115" i="18"/>
  <c r="AD115" i="18"/>
  <c r="AE115" i="18"/>
  <c r="AF115" i="18"/>
  <c r="AG115" i="18"/>
  <c r="AH115" i="18"/>
  <c r="AI115" i="18"/>
  <c r="AJ115" i="18"/>
  <c r="AK115" i="18"/>
  <c r="AL115" i="18"/>
  <c r="V116" i="18"/>
  <c r="W116" i="18"/>
  <c r="X116" i="18"/>
  <c r="Y116" i="18"/>
  <c r="Z116" i="18"/>
  <c r="AA116" i="18"/>
  <c r="AB116" i="18"/>
  <c r="AC116" i="18"/>
  <c r="AD116" i="18"/>
  <c r="AE116" i="18"/>
  <c r="AF116" i="18"/>
  <c r="AG116" i="18"/>
  <c r="AH116" i="18"/>
  <c r="AI116" i="18"/>
  <c r="AJ116" i="18"/>
  <c r="AK116" i="18"/>
  <c r="AL116" i="18"/>
  <c r="V117" i="18"/>
  <c r="W117" i="18"/>
  <c r="X117" i="18"/>
  <c r="Y117" i="18"/>
  <c r="Z117" i="18"/>
  <c r="AA117" i="18"/>
  <c r="AB117" i="18"/>
  <c r="AC117" i="18"/>
  <c r="AD117" i="18"/>
  <c r="AE117" i="18"/>
  <c r="AF117" i="18"/>
  <c r="AG117" i="18"/>
  <c r="AH117" i="18"/>
  <c r="AI117" i="18"/>
  <c r="AJ117" i="18"/>
  <c r="AK117" i="18"/>
  <c r="AL117" i="18"/>
  <c r="V118" i="18"/>
  <c r="W118" i="18"/>
  <c r="X118" i="18"/>
  <c r="Y118" i="18"/>
  <c r="Z118" i="18"/>
  <c r="AA118" i="18"/>
  <c r="AB118" i="18"/>
  <c r="AC118" i="18"/>
  <c r="AD118" i="18"/>
  <c r="AE118" i="18"/>
  <c r="AF118" i="18"/>
  <c r="AG118" i="18"/>
  <c r="AH118" i="18"/>
  <c r="AI118" i="18"/>
  <c r="AJ118" i="18"/>
  <c r="AK118" i="18"/>
  <c r="AL118" i="18"/>
  <c r="V119" i="18"/>
  <c r="W119" i="18"/>
  <c r="X119" i="18"/>
  <c r="Y119" i="18"/>
  <c r="Z119" i="18"/>
  <c r="AA119" i="18"/>
  <c r="AB119" i="18"/>
  <c r="AC119" i="18"/>
  <c r="AD119" i="18"/>
  <c r="AE119" i="18"/>
  <c r="AF119" i="18"/>
  <c r="AG119" i="18"/>
  <c r="AH119" i="18"/>
  <c r="AI119" i="18"/>
  <c r="AJ119" i="18"/>
  <c r="AK119" i="18"/>
  <c r="AL119" i="18"/>
  <c r="V120" i="18"/>
  <c r="W120" i="18"/>
  <c r="X120" i="18"/>
  <c r="Y120" i="18"/>
  <c r="Z120" i="18"/>
  <c r="AA120" i="18"/>
  <c r="AB120" i="18"/>
  <c r="AC120" i="18"/>
  <c r="AD120" i="18"/>
  <c r="AE120" i="18"/>
  <c r="AF120" i="18"/>
  <c r="AG120" i="18"/>
  <c r="AH120" i="18"/>
  <c r="AI120" i="18"/>
  <c r="AJ120" i="18"/>
  <c r="AK120" i="18"/>
  <c r="AL120" i="18"/>
  <c r="V121" i="18"/>
  <c r="W121" i="18"/>
  <c r="X121" i="18"/>
  <c r="Y121" i="18"/>
  <c r="Z121" i="18"/>
  <c r="AA121" i="18"/>
  <c r="AB121" i="18"/>
  <c r="AC121" i="18"/>
  <c r="AD121" i="18"/>
  <c r="AE121" i="18"/>
  <c r="AF121" i="18"/>
  <c r="AG121" i="18"/>
  <c r="AH121" i="18"/>
  <c r="AI121" i="18"/>
  <c r="AJ121" i="18"/>
  <c r="AK121" i="18"/>
  <c r="AL121" i="18"/>
  <c r="V122" i="18"/>
  <c r="W122" i="18"/>
  <c r="X122" i="18"/>
  <c r="Y122" i="18"/>
  <c r="Z122" i="18"/>
  <c r="AA122" i="18"/>
  <c r="AB122" i="18"/>
  <c r="AC122" i="18"/>
  <c r="AD122" i="18"/>
  <c r="AE122" i="18"/>
  <c r="AF122" i="18"/>
  <c r="AG122" i="18"/>
  <c r="AH122" i="18"/>
  <c r="AI122" i="18"/>
  <c r="AJ122" i="18"/>
  <c r="AK122" i="18"/>
  <c r="AL122" i="18"/>
  <c r="V123" i="18"/>
  <c r="W123" i="18"/>
  <c r="X123" i="18"/>
  <c r="Y123" i="18"/>
  <c r="Z123" i="18"/>
  <c r="AA123" i="18"/>
  <c r="AB123" i="18"/>
  <c r="AC123" i="18"/>
  <c r="AD123" i="18"/>
  <c r="AE123" i="18"/>
  <c r="AF123" i="18"/>
  <c r="AG123" i="18"/>
  <c r="AH123" i="18"/>
  <c r="AI123" i="18"/>
  <c r="AJ123" i="18"/>
  <c r="AK123" i="18"/>
  <c r="AL123" i="18"/>
  <c r="V124" i="18"/>
  <c r="W124" i="18"/>
  <c r="X124" i="18"/>
  <c r="Y124" i="18"/>
  <c r="Z124" i="18"/>
  <c r="AA124" i="18"/>
  <c r="AB124" i="18"/>
  <c r="AC124" i="18"/>
  <c r="AD124" i="18"/>
  <c r="AE124" i="18"/>
  <c r="AF124" i="18"/>
  <c r="AG124" i="18"/>
  <c r="AH124" i="18"/>
  <c r="AI124" i="18"/>
  <c r="AJ124" i="18"/>
  <c r="AK124" i="18"/>
  <c r="AL124" i="18"/>
  <c r="V125" i="18"/>
  <c r="W125" i="18"/>
  <c r="X125" i="18"/>
  <c r="Y125" i="18"/>
  <c r="Z125" i="18"/>
  <c r="AA125" i="18"/>
  <c r="AB125" i="18"/>
  <c r="AC125" i="18"/>
  <c r="AD125" i="18"/>
  <c r="AE125" i="18"/>
  <c r="AF125" i="18"/>
  <c r="AG125" i="18"/>
  <c r="AH125" i="18"/>
  <c r="AI125" i="18"/>
  <c r="AJ125" i="18"/>
  <c r="AK125" i="18"/>
  <c r="AL125" i="18"/>
  <c r="V126" i="18"/>
  <c r="W126" i="18"/>
  <c r="X126" i="18"/>
  <c r="Y126" i="18"/>
  <c r="Z126" i="18"/>
  <c r="AA126" i="18"/>
  <c r="AB126" i="18"/>
  <c r="AC126" i="18"/>
  <c r="AD126" i="18"/>
  <c r="AE126" i="18"/>
  <c r="AF126" i="18"/>
  <c r="AG126" i="18"/>
  <c r="AH126" i="18"/>
  <c r="AI126" i="18"/>
  <c r="AJ126" i="18"/>
  <c r="AK126" i="18"/>
  <c r="AL126" i="18"/>
  <c r="V127" i="18"/>
  <c r="W127" i="18"/>
  <c r="X127" i="18"/>
  <c r="Y127" i="18"/>
  <c r="Z127" i="18"/>
  <c r="AA127" i="18"/>
  <c r="AB127" i="18"/>
  <c r="AC127" i="18"/>
  <c r="AD127" i="18"/>
  <c r="AE127" i="18"/>
  <c r="AF127" i="18"/>
  <c r="AG127" i="18"/>
  <c r="AH127" i="18"/>
  <c r="AI127" i="18"/>
  <c r="AJ127" i="18"/>
  <c r="AK127" i="18"/>
  <c r="AL127" i="18"/>
  <c r="V128" i="18"/>
  <c r="W128" i="18"/>
  <c r="X128" i="18"/>
  <c r="Y128" i="18"/>
  <c r="Z128" i="18"/>
  <c r="AA128" i="18"/>
  <c r="AB128" i="18"/>
  <c r="AC128" i="18"/>
  <c r="AD128" i="18"/>
  <c r="AE128" i="18"/>
  <c r="AF128" i="18"/>
  <c r="AG128" i="18"/>
  <c r="AH128" i="18"/>
  <c r="AI128" i="18"/>
  <c r="AJ128" i="18"/>
  <c r="AK128" i="18"/>
  <c r="AL128" i="18"/>
  <c r="V129" i="18"/>
  <c r="W129" i="18"/>
  <c r="X129" i="18"/>
  <c r="Y129" i="18"/>
  <c r="Z129" i="18"/>
  <c r="AA129" i="18"/>
  <c r="AB129" i="18"/>
  <c r="AC129" i="18"/>
  <c r="AD129" i="18"/>
  <c r="AE129" i="18"/>
  <c r="AF129" i="18"/>
  <c r="AG129" i="18"/>
  <c r="AH129" i="18"/>
  <c r="AI129" i="18"/>
  <c r="AJ129" i="18"/>
  <c r="AK129" i="18"/>
  <c r="AL129" i="18"/>
  <c r="V130" i="18"/>
  <c r="W130" i="18"/>
  <c r="X130" i="18"/>
  <c r="Y130" i="18"/>
  <c r="Z130" i="18"/>
  <c r="AA130" i="18"/>
  <c r="AB130" i="18"/>
  <c r="AC130" i="18"/>
  <c r="AD130" i="18"/>
  <c r="AE130" i="18"/>
  <c r="AF130" i="18"/>
  <c r="AG130" i="18"/>
  <c r="AH130" i="18"/>
  <c r="AI130" i="18"/>
  <c r="AJ130" i="18"/>
  <c r="AK130" i="18"/>
  <c r="AL130" i="18"/>
  <c r="V131" i="18"/>
  <c r="W131" i="18"/>
  <c r="X131" i="18"/>
  <c r="Y131" i="18"/>
  <c r="Z131" i="18"/>
  <c r="AA131" i="18"/>
  <c r="AB131" i="18"/>
  <c r="AC131" i="18"/>
  <c r="AD131" i="18"/>
  <c r="AE131" i="18"/>
  <c r="AF131" i="18"/>
  <c r="AG131" i="18"/>
  <c r="AH131" i="18"/>
  <c r="AI131" i="18"/>
  <c r="AJ131" i="18"/>
  <c r="AK131" i="18"/>
  <c r="AL131" i="18"/>
  <c r="V132" i="18"/>
  <c r="W132" i="18"/>
  <c r="X132" i="18"/>
  <c r="Y132" i="18"/>
  <c r="Z132" i="18"/>
  <c r="AA132" i="18"/>
  <c r="AB132" i="18"/>
  <c r="AC132" i="18"/>
  <c r="AD132" i="18"/>
  <c r="AE132" i="18"/>
  <c r="AF132" i="18"/>
  <c r="AG132" i="18"/>
  <c r="AH132" i="18"/>
  <c r="AI132" i="18"/>
  <c r="AJ132" i="18"/>
  <c r="AK132" i="18"/>
  <c r="AL132" i="18"/>
  <c r="V133" i="18"/>
  <c r="W133" i="18"/>
  <c r="X133" i="18"/>
  <c r="Y133" i="18"/>
  <c r="Z133" i="18"/>
  <c r="AA133" i="18"/>
  <c r="AB133" i="18"/>
  <c r="AC133" i="18"/>
  <c r="AD133" i="18"/>
  <c r="AE133" i="18"/>
  <c r="AF133" i="18"/>
  <c r="AG133" i="18"/>
  <c r="AH133" i="18"/>
  <c r="AI133" i="18"/>
  <c r="AJ133" i="18"/>
  <c r="AK133" i="18"/>
  <c r="AL133" i="18"/>
  <c r="V134" i="18"/>
  <c r="W134" i="18"/>
  <c r="X134" i="18"/>
  <c r="Y134" i="18"/>
  <c r="Z134" i="18"/>
  <c r="AA134" i="18"/>
  <c r="AB134" i="18"/>
  <c r="AC134" i="18"/>
  <c r="AD134" i="18"/>
  <c r="AE134" i="18"/>
  <c r="AF134" i="18"/>
  <c r="AG134" i="18"/>
  <c r="AH134" i="18"/>
  <c r="AI134" i="18"/>
  <c r="AJ134" i="18"/>
  <c r="AK134" i="18"/>
  <c r="AL134" i="18"/>
  <c r="V135" i="18"/>
  <c r="W135" i="18"/>
  <c r="X135" i="18"/>
  <c r="Y135" i="18"/>
  <c r="Z135" i="18"/>
  <c r="AA135" i="18"/>
  <c r="AB135" i="18"/>
  <c r="AC135" i="18"/>
  <c r="AD135" i="18"/>
  <c r="AE135" i="18"/>
  <c r="AF135" i="18"/>
  <c r="AG135" i="18"/>
  <c r="AH135" i="18"/>
  <c r="AI135" i="18"/>
  <c r="AJ135" i="18"/>
  <c r="AK135" i="18"/>
  <c r="AL135" i="18"/>
  <c r="V136" i="18"/>
  <c r="W136" i="18"/>
  <c r="X136" i="18"/>
  <c r="Y136" i="18"/>
  <c r="Z136" i="18"/>
  <c r="AA136" i="18"/>
  <c r="AB136" i="18"/>
  <c r="AC136" i="18"/>
  <c r="AD136" i="18"/>
  <c r="AE136" i="18"/>
  <c r="AF136" i="18"/>
  <c r="AG136" i="18"/>
  <c r="AH136" i="18"/>
  <c r="AI136" i="18"/>
  <c r="AJ136" i="18"/>
  <c r="AK136" i="18"/>
  <c r="AL136" i="18"/>
  <c r="V137" i="18"/>
  <c r="W137" i="18"/>
  <c r="X137" i="18"/>
  <c r="Y137" i="18"/>
  <c r="Z137" i="18"/>
  <c r="AA137" i="18"/>
  <c r="AB137" i="18"/>
  <c r="AC137" i="18"/>
  <c r="AD137" i="18"/>
  <c r="AE137" i="18"/>
  <c r="AF137" i="18"/>
  <c r="AG137" i="18"/>
  <c r="AH137" i="18"/>
  <c r="AI137" i="18"/>
  <c r="AJ137" i="18"/>
  <c r="AK137" i="18"/>
  <c r="AL137" i="18"/>
  <c r="V138" i="18"/>
  <c r="W138" i="18"/>
  <c r="X138" i="18"/>
  <c r="Y138" i="18"/>
  <c r="Z138" i="18"/>
  <c r="AA138" i="18"/>
  <c r="AB138" i="18"/>
  <c r="AC138" i="18"/>
  <c r="AD138" i="18"/>
  <c r="AE138" i="18"/>
  <c r="AF138" i="18"/>
  <c r="AG138" i="18"/>
  <c r="AH138" i="18"/>
  <c r="AI138" i="18"/>
  <c r="AJ138" i="18"/>
  <c r="AK138" i="18"/>
  <c r="AL138" i="18"/>
  <c r="V139" i="18"/>
  <c r="W139" i="18"/>
  <c r="X139" i="18"/>
  <c r="Y139" i="18"/>
  <c r="Z139" i="18"/>
  <c r="AA139" i="18"/>
  <c r="AB139" i="18"/>
  <c r="AC139" i="18"/>
  <c r="AD139" i="18"/>
  <c r="AE139" i="18"/>
  <c r="AF139" i="18"/>
  <c r="AG139" i="18"/>
  <c r="AH139" i="18"/>
  <c r="AI139" i="18"/>
  <c r="AJ139" i="18"/>
  <c r="AK139" i="18"/>
  <c r="AL139" i="18"/>
  <c r="V140" i="18"/>
  <c r="W140" i="18"/>
  <c r="X140" i="18"/>
  <c r="Y140" i="18"/>
  <c r="Z140" i="18"/>
  <c r="AA140" i="18"/>
  <c r="AB140" i="18"/>
  <c r="AC140" i="18"/>
  <c r="AD140" i="18"/>
  <c r="AE140" i="18"/>
  <c r="AF140" i="18"/>
  <c r="AG140" i="18"/>
  <c r="AH140" i="18"/>
  <c r="AI140" i="18"/>
  <c r="AJ140" i="18"/>
  <c r="AK140" i="18"/>
  <c r="AL140" i="18"/>
  <c r="V141" i="18"/>
  <c r="W141" i="18"/>
  <c r="X141" i="18"/>
  <c r="Y141" i="18"/>
  <c r="Z141" i="18"/>
  <c r="AA141" i="18"/>
  <c r="AB141" i="18"/>
  <c r="AC141" i="18"/>
  <c r="AD141" i="18"/>
  <c r="AE141" i="18"/>
  <c r="AF141" i="18"/>
  <c r="AG141" i="18"/>
  <c r="AH141" i="18"/>
  <c r="AI141" i="18"/>
  <c r="AJ141" i="18"/>
  <c r="AK141" i="18"/>
  <c r="AL141" i="18"/>
  <c r="V142" i="18"/>
  <c r="W142" i="18"/>
  <c r="X142" i="18"/>
  <c r="Y142" i="18"/>
  <c r="Z142" i="18"/>
  <c r="AA142" i="18"/>
  <c r="AB142" i="18"/>
  <c r="AC142" i="18"/>
  <c r="AD142" i="18"/>
  <c r="AE142" i="18"/>
  <c r="AF142" i="18"/>
  <c r="AG142" i="18"/>
  <c r="AH142" i="18"/>
  <c r="AI142" i="18"/>
  <c r="AJ142" i="18"/>
  <c r="AK142" i="18"/>
  <c r="AL142" i="18"/>
  <c r="V143" i="18"/>
  <c r="W143" i="18"/>
  <c r="X143" i="18"/>
  <c r="Y143" i="18"/>
  <c r="Z143" i="18"/>
  <c r="AA143" i="18"/>
  <c r="AB143" i="18"/>
  <c r="AC143" i="18"/>
  <c r="AD143" i="18"/>
  <c r="AE143" i="18"/>
  <c r="AF143" i="18"/>
  <c r="AG143" i="18"/>
  <c r="AH143" i="18"/>
  <c r="AI143" i="18"/>
  <c r="AJ143" i="18"/>
  <c r="AK143" i="18"/>
  <c r="AL143" i="18"/>
  <c r="V144" i="18"/>
  <c r="W144" i="18"/>
  <c r="X144" i="18"/>
  <c r="Y144" i="18"/>
  <c r="Z144" i="18"/>
  <c r="AA144" i="18"/>
  <c r="AB144" i="18"/>
  <c r="AC144" i="18"/>
  <c r="AD144" i="18"/>
  <c r="AE144" i="18"/>
  <c r="AF144" i="18"/>
  <c r="AG144" i="18"/>
  <c r="AH144" i="18"/>
  <c r="AI144" i="18"/>
  <c r="AJ144" i="18"/>
  <c r="AK144" i="18"/>
  <c r="AL144" i="18"/>
  <c r="V145" i="18"/>
  <c r="W145" i="18"/>
  <c r="X145" i="18"/>
  <c r="Y145" i="18"/>
  <c r="Z145" i="18"/>
  <c r="AA145" i="18"/>
  <c r="AB145" i="18"/>
  <c r="AC145" i="18"/>
  <c r="AD145" i="18"/>
  <c r="AE145" i="18"/>
  <c r="AF145" i="18"/>
  <c r="AG145" i="18"/>
  <c r="AH145" i="18"/>
  <c r="AI145" i="18"/>
  <c r="AJ145" i="18"/>
  <c r="AK145" i="18"/>
  <c r="AL145" i="18"/>
  <c r="V146" i="18"/>
  <c r="W146" i="18"/>
  <c r="X146" i="18"/>
  <c r="Y146" i="18"/>
  <c r="Z146" i="18"/>
  <c r="AA146" i="18"/>
  <c r="AB146" i="18"/>
  <c r="AC146" i="18"/>
  <c r="AD146" i="18"/>
  <c r="AE146" i="18"/>
  <c r="AF146" i="18"/>
  <c r="AG146" i="18"/>
  <c r="AH146" i="18"/>
  <c r="AI146" i="18"/>
  <c r="AJ146" i="18"/>
  <c r="AK146" i="18"/>
  <c r="AL146" i="18"/>
  <c r="V147" i="18"/>
  <c r="W147" i="18"/>
  <c r="X147" i="18"/>
  <c r="Y147" i="18"/>
  <c r="Z147" i="18"/>
  <c r="AA147" i="18"/>
  <c r="AB147" i="18"/>
  <c r="AC147" i="18"/>
  <c r="AD147" i="18"/>
  <c r="AE147" i="18"/>
  <c r="AF147" i="18"/>
  <c r="AG147" i="18"/>
  <c r="AH147" i="18"/>
  <c r="AI147" i="18"/>
  <c r="AJ147" i="18"/>
  <c r="AK147" i="18"/>
  <c r="AL147" i="18"/>
  <c r="V148" i="18"/>
  <c r="W148" i="18"/>
  <c r="X148" i="18"/>
  <c r="Y148" i="18"/>
  <c r="Z148" i="18"/>
  <c r="AA148" i="18"/>
  <c r="AB148" i="18"/>
  <c r="AC148" i="18"/>
  <c r="AD148" i="18"/>
  <c r="AE148" i="18"/>
  <c r="AF148" i="18"/>
  <c r="AG148" i="18"/>
  <c r="AH148" i="18"/>
  <c r="AI148" i="18"/>
  <c r="AJ148" i="18"/>
  <c r="AK148" i="18"/>
  <c r="AL148" i="18"/>
  <c r="V149" i="18"/>
  <c r="W149" i="18"/>
  <c r="X149" i="18"/>
  <c r="Y149" i="18"/>
  <c r="Z149" i="18"/>
  <c r="AA149" i="18"/>
  <c r="AB149" i="18"/>
  <c r="AC149" i="18"/>
  <c r="AD149" i="18"/>
  <c r="AE149" i="18"/>
  <c r="AF149" i="18"/>
  <c r="AG149" i="18"/>
  <c r="AH149" i="18"/>
  <c r="AI149" i="18"/>
  <c r="AJ149" i="18"/>
  <c r="AK149" i="18"/>
  <c r="AL149" i="18"/>
  <c r="V150" i="18"/>
  <c r="W150" i="18"/>
  <c r="X150" i="18"/>
  <c r="Y150" i="18"/>
  <c r="Z150" i="18"/>
  <c r="AA150" i="18"/>
  <c r="AB150" i="18"/>
  <c r="AC150" i="18"/>
  <c r="AD150" i="18"/>
  <c r="AE150" i="18"/>
  <c r="AF150" i="18"/>
  <c r="AG150" i="18"/>
  <c r="AH150" i="18"/>
  <c r="AI150" i="18"/>
  <c r="AJ150" i="18"/>
  <c r="AK150" i="18"/>
  <c r="AL150" i="18"/>
  <c r="V151" i="18"/>
  <c r="W151" i="18"/>
  <c r="X151" i="18"/>
  <c r="Y151" i="18"/>
  <c r="Z151" i="18"/>
  <c r="AA151" i="18"/>
  <c r="AB151" i="18"/>
  <c r="AC151" i="18"/>
  <c r="AD151" i="18"/>
  <c r="AE151" i="18"/>
  <c r="AF151" i="18"/>
  <c r="AG151" i="18"/>
  <c r="AH151" i="18"/>
  <c r="AI151" i="18"/>
  <c r="AJ151" i="18"/>
  <c r="AK151" i="18"/>
  <c r="AL151" i="18"/>
  <c r="V152" i="18"/>
  <c r="W152" i="18"/>
  <c r="X152" i="18"/>
  <c r="Y152" i="18"/>
  <c r="Z152" i="18"/>
  <c r="AA152" i="18"/>
  <c r="AB152" i="18"/>
  <c r="AC152" i="18"/>
  <c r="AD152" i="18"/>
  <c r="AE152" i="18"/>
  <c r="AF152" i="18"/>
  <c r="AG152" i="18"/>
  <c r="AH152" i="18"/>
  <c r="AI152" i="18"/>
  <c r="AJ152" i="18"/>
  <c r="AK152" i="18"/>
  <c r="AL152" i="18"/>
  <c r="V153" i="18"/>
  <c r="W153" i="18"/>
  <c r="X153" i="18"/>
  <c r="Y153" i="18"/>
  <c r="Z153" i="18"/>
  <c r="AA153" i="18"/>
  <c r="AB153" i="18"/>
  <c r="AC153" i="18"/>
  <c r="AD153" i="18"/>
  <c r="AE153" i="18"/>
  <c r="AF153" i="18"/>
  <c r="AG153" i="18"/>
  <c r="AH153" i="18"/>
  <c r="AI153" i="18"/>
  <c r="AJ153" i="18"/>
  <c r="AK153" i="18"/>
  <c r="AL153" i="18"/>
  <c r="V154" i="18"/>
  <c r="W154" i="18"/>
  <c r="X154" i="18"/>
  <c r="Y154" i="18"/>
  <c r="Z154" i="18"/>
  <c r="AA154" i="18"/>
  <c r="AB154" i="18"/>
  <c r="AC154" i="18"/>
  <c r="AD154" i="18"/>
  <c r="AE154" i="18"/>
  <c r="AF154" i="18"/>
  <c r="AG154" i="18"/>
  <c r="AH154" i="18"/>
  <c r="AI154" i="18"/>
  <c r="AJ154" i="18"/>
  <c r="AK154" i="18"/>
  <c r="AL154" i="18"/>
  <c r="V155" i="18"/>
  <c r="W155" i="18"/>
  <c r="X155" i="18"/>
  <c r="Y155" i="18"/>
  <c r="Z155" i="18"/>
  <c r="AA155" i="18"/>
  <c r="AB155" i="18"/>
  <c r="AC155" i="18"/>
  <c r="AD155" i="18"/>
  <c r="AE155" i="18"/>
  <c r="AF155" i="18"/>
  <c r="AG155" i="18"/>
  <c r="AH155" i="18"/>
  <c r="AI155" i="18"/>
  <c r="AJ155" i="18"/>
  <c r="AK155" i="18"/>
  <c r="AL155" i="18"/>
  <c r="V156" i="18"/>
  <c r="W156" i="18"/>
  <c r="X156" i="18"/>
  <c r="Y156" i="18"/>
  <c r="Z156" i="18"/>
  <c r="AA156" i="18"/>
  <c r="AB156" i="18"/>
  <c r="AC156" i="18"/>
  <c r="AD156" i="18"/>
  <c r="AE156" i="18"/>
  <c r="AF156" i="18"/>
  <c r="AG156" i="18"/>
  <c r="AH156" i="18"/>
  <c r="AI156" i="18"/>
  <c r="AJ156" i="18"/>
  <c r="AK156" i="18"/>
  <c r="AL156" i="18"/>
  <c r="V157" i="18"/>
  <c r="W157" i="18"/>
  <c r="X157" i="18"/>
  <c r="Y157" i="18"/>
  <c r="Z157" i="18"/>
  <c r="AA157" i="18"/>
  <c r="AB157" i="18"/>
  <c r="AC157" i="18"/>
  <c r="AD157" i="18"/>
  <c r="AE157" i="18"/>
  <c r="AF157" i="18"/>
  <c r="AG157" i="18"/>
  <c r="AH157" i="18"/>
  <c r="AI157" i="18"/>
  <c r="AJ157" i="18"/>
  <c r="AK157" i="18"/>
  <c r="AL157" i="18"/>
  <c r="V158" i="18"/>
  <c r="W158" i="18"/>
  <c r="X158" i="18"/>
  <c r="Y158" i="18"/>
  <c r="Z158" i="18"/>
  <c r="AA158" i="18"/>
  <c r="AB158" i="18"/>
  <c r="AC158" i="18"/>
  <c r="AD158" i="18"/>
  <c r="AE158" i="18"/>
  <c r="AF158" i="18"/>
  <c r="AG158" i="18"/>
  <c r="AH158" i="18"/>
  <c r="AI158" i="18"/>
  <c r="AJ158" i="18"/>
  <c r="AK158" i="18"/>
  <c r="AL158" i="18"/>
  <c r="V159" i="18"/>
  <c r="W159" i="18"/>
  <c r="X159" i="18"/>
  <c r="Y159" i="18"/>
  <c r="Z159" i="18"/>
  <c r="AA159" i="18"/>
  <c r="AB159" i="18"/>
  <c r="AC159" i="18"/>
  <c r="AD159" i="18"/>
  <c r="AE159" i="18"/>
  <c r="AF159" i="18"/>
  <c r="AG159" i="18"/>
  <c r="AH159" i="18"/>
  <c r="AI159" i="18"/>
  <c r="AJ159" i="18"/>
  <c r="AK159" i="18"/>
  <c r="AL159" i="18"/>
  <c r="V160" i="18"/>
  <c r="W160" i="18"/>
  <c r="X160" i="18"/>
  <c r="Y160" i="18"/>
  <c r="Z160" i="18"/>
  <c r="AA160" i="18"/>
  <c r="AB160" i="18"/>
  <c r="AC160" i="18"/>
  <c r="AD160" i="18"/>
  <c r="AE160" i="18"/>
  <c r="AF160" i="18"/>
  <c r="AG160" i="18"/>
  <c r="AH160" i="18"/>
  <c r="AI160" i="18"/>
  <c r="AJ160" i="18"/>
  <c r="AK160" i="18"/>
  <c r="AL160" i="18"/>
  <c r="V161" i="18"/>
  <c r="W161" i="18"/>
  <c r="X161" i="18"/>
  <c r="Y161" i="18"/>
  <c r="Z161" i="18"/>
  <c r="AA161" i="18"/>
  <c r="AB161" i="18"/>
  <c r="AC161" i="18"/>
  <c r="AD161" i="18"/>
  <c r="AE161" i="18"/>
  <c r="AF161" i="18"/>
  <c r="AG161" i="18"/>
  <c r="AH161" i="18"/>
  <c r="AI161" i="18"/>
  <c r="AJ161" i="18"/>
  <c r="AK161" i="18"/>
  <c r="AL161" i="18"/>
  <c r="V162" i="18"/>
  <c r="W162" i="18"/>
  <c r="X162" i="18"/>
  <c r="Y162" i="18"/>
  <c r="Z162" i="18"/>
  <c r="AA162" i="18"/>
  <c r="AB162" i="18"/>
  <c r="AC162" i="18"/>
  <c r="AD162" i="18"/>
  <c r="AE162" i="18"/>
  <c r="AF162" i="18"/>
  <c r="AG162" i="18"/>
  <c r="AH162" i="18"/>
  <c r="AI162" i="18"/>
  <c r="AJ162" i="18"/>
  <c r="AK162" i="18"/>
  <c r="AL162" i="18"/>
  <c r="V163" i="18"/>
  <c r="W163" i="18"/>
  <c r="X163" i="18"/>
  <c r="Y163" i="18"/>
  <c r="Z163" i="18"/>
  <c r="AA163" i="18"/>
  <c r="AB163" i="18"/>
  <c r="AC163" i="18"/>
  <c r="AD163" i="18"/>
  <c r="AE163" i="18"/>
  <c r="AF163" i="18"/>
  <c r="AG163" i="18"/>
  <c r="AH163" i="18"/>
  <c r="AI163" i="18"/>
  <c r="AJ163" i="18"/>
  <c r="AK163" i="18"/>
  <c r="AL163" i="18"/>
  <c r="V164" i="18"/>
  <c r="W164" i="18"/>
  <c r="X164" i="18"/>
  <c r="Y164" i="18"/>
  <c r="Z164" i="18"/>
  <c r="AA164" i="18"/>
  <c r="AB164" i="18"/>
  <c r="AC164" i="18"/>
  <c r="AD164" i="18"/>
  <c r="AE164" i="18"/>
  <c r="AF164" i="18"/>
  <c r="AG164" i="18"/>
  <c r="AH164" i="18"/>
  <c r="AI164" i="18"/>
  <c r="AJ164" i="18"/>
  <c r="AK164" i="18"/>
  <c r="AL164" i="18"/>
  <c r="V165" i="18"/>
  <c r="W165" i="18"/>
  <c r="X165" i="18"/>
  <c r="Y165" i="18"/>
  <c r="Z165" i="18"/>
  <c r="AA165" i="18"/>
  <c r="AB165" i="18"/>
  <c r="AC165" i="18"/>
  <c r="AD165" i="18"/>
  <c r="AE165" i="18"/>
  <c r="AF165" i="18"/>
  <c r="AG165" i="18"/>
  <c r="AH165" i="18"/>
  <c r="AI165" i="18"/>
  <c r="AJ165" i="18"/>
  <c r="AK165" i="18"/>
  <c r="AL165" i="18"/>
  <c r="V166" i="18"/>
  <c r="W166" i="18"/>
  <c r="X166" i="18"/>
  <c r="Y166" i="18"/>
  <c r="Z166" i="18"/>
  <c r="AA166" i="18"/>
  <c r="AB166" i="18"/>
  <c r="AC166" i="18"/>
  <c r="AD166" i="18"/>
  <c r="AE166" i="18"/>
  <c r="AF166" i="18"/>
  <c r="AG166" i="18"/>
  <c r="AH166" i="18"/>
  <c r="AI166" i="18"/>
  <c r="AJ166" i="18"/>
  <c r="AK166" i="18"/>
  <c r="AL166" i="18"/>
  <c r="V167" i="18"/>
  <c r="W167" i="18"/>
  <c r="X167" i="18"/>
  <c r="Y167" i="18"/>
  <c r="Z167" i="18"/>
  <c r="AA167" i="18"/>
  <c r="AB167" i="18"/>
  <c r="AC167" i="18"/>
  <c r="AD167" i="18"/>
  <c r="AE167" i="18"/>
  <c r="AF167" i="18"/>
  <c r="AG167" i="18"/>
  <c r="AH167" i="18"/>
  <c r="AI167" i="18"/>
  <c r="AJ167" i="18"/>
  <c r="AK167" i="18"/>
  <c r="AL167" i="18"/>
  <c r="V168" i="18"/>
  <c r="W168" i="18"/>
  <c r="X168" i="18"/>
  <c r="Y168" i="18"/>
  <c r="Z168" i="18"/>
  <c r="AA168" i="18"/>
  <c r="AB168" i="18"/>
  <c r="AC168" i="18"/>
  <c r="AD168" i="18"/>
  <c r="AE168" i="18"/>
  <c r="AF168" i="18"/>
  <c r="AG168" i="18"/>
  <c r="AH168" i="18"/>
  <c r="AI168" i="18"/>
  <c r="AJ168" i="18"/>
  <c r="AK168" i="18"/>
  <c r="AL168" i="18"/>
  <c r="V169" i="18"/>
  <c r="W169" i="18"/>
  <c r="X169" i="18"/>
  <c r="Y169" i="18"/>
  <c r="Z169" i="18"/>
  <c r="AA169" i="18"/>
  <c r="AB169" i="18"/>
  <c r="AC169" i="18"/>
  <c r="AD169" i="18"/>
  <c r="AE169" i="18"/>
  <c r="AF169" i="18"/>
  <c r="AG169" i="18"/>
  <c r="AH169" i="18"/>
  <c r="AI169" i="18"/>
  <c r="AJ169" i="18"/>
  <c r="AK169" i="18"/>
  <c r="AL169" i="18"/>
  <c r="V170" i="18"/>
  <c r="W170" i="18"/>
  <c r="X170" i="18"/>
  <c r="Y170" i="18"/>
  <c r="Z170" i="18"/>
  <c r="AA170" i="18"/>
  <c r="AB170" i="18"/>
  <c r="AC170" i="18"/>
  <c r="AD170" i="18"/>
  <c r="AE170" i="18"/>
  <c r="AF170" i="18"/>
  <c r="AG170" i="18"/>
  <c r="AH170" i="18"/>
  <c r="AI170" i="18"/>
  <c r="AJ170" i="18"/>
  <c r="AK170" i="18"/>
  <c r="AL170" i="18"/>
  <c r="V171" i="18"/>
  <c r="W171" i="18"/>
  <c r="X171" i="18"/>
  <c r="Y171" i="18"/>
  <c r="Z171" i="18"/>
  <c r="AA171" i="18"/>
  <c r="AB171" i="18"/>
  <c r="AC171" i="18"/>
  <c r="AD171" i="18"/>
  <c r="AE171" i="18"/>
  <c r="AF171" i="18"/>
  <c r="AG171" i="18"/>
  <c r="AH171" i="18"/>
  <c r="AI171" i="18"/>
  <c r="AJ171" i="18"/>
  <c r="AK171" i="18"/>
  <c r="AL171" i="18"/>
  <c r="V172" i="18"/>
  <c r="W172" i="18"/>
  <c r="X172" i="18"/>
  <c r="Y172" i="18"/>
  <c r="Z172" i="18"/>
  <c r="AA172" i="18"/>
  <c r="AB172" i="18"/>
  <c r="AC172" i="18"/>
  <c r="AD172" i="18"/>
  <c r="AE172" i="18"/>
  <c r="AF172" i="18"/>
  <c r="AG172" i="18"/>
  <c r="AH172" i="18"/>
  <c r="AI172" i="18"/>
  <c r="AJ172" i="18"/>
  <c r="AK172" i="18"/>
  <c r="AL172" i="18"/>
  <c r="V173" i="18"/>
  <c r="W173" i="18"/>
  <c r="X173" i="18"/>
  <c r="Y173" i="18"/>
  <c r="Z173" i="18"/>
  <c r="AA173" i="18"/>
  <c r="AB173" i="18"/>
  <c r="AC173" i="18"/>
  <c r="AD173" i="18"/>
  <c r="AE173" i="18"/>
  <c r="AF173" i="18"/>
  <c r="AG173" i="18"/>
  <c r="AH173" i="18"/>
  <c r="AI173" i="18"/>
  <c r="AJ173" i="18"/>
  <c r="AK173" i="18"/>
  <c r="AL173" i="18"/>
  <c r="V174" i="18"/>
  <c r="W174" i="18"/>
  <c r="X174" i="18"/>
  <c r="Y174" i="18"/>
  <c r="Z174" i="18"/>
  <c r="AA174" i="18"/>
  <c r="AB174" i="18"/>
  <c r="AC174" i="18"/>
  <c r="AD174" i="18"/>
  <c r="AE174" i="18"/>
  <c r="AF174" i="18"/>
  <c r="AG174" i="18"/>
  <c r="AH174" i="18"/>
  <c r="AI174" i="18"/>
  <c r="AJ174" i="18"/>
  <c r="AK174" i="18"/>
  <c r="AL174" i="18"/>
  <c r="V175" i="18"/>
  <c r="W175" i="18"/>
  <c r="X175" i="18"/>
  <c r="Y175" i="18"/>
  <c r="Z175" i="18"/>
  <c r="AA175" i="18"/>
  <c r="AB175" i="18"/>
  <c r="AC175" i="18"/>
  <c r="AD175" i="18"/>
  <c r="AE175" i="18"/>
  <c r="AF175" i="18"/>
  <c r="AG175" i="18"/>
  <c r="AH175" i="18"/>
  <c r="AI175" i="18"/>
  <c r="AJ175" i="18"/>
  <c r="AK175" i="18"/>
  <c r="AL175" i="18"/>
  <c r="V176" i="18"/>
  <c r="W176" i="18"/>
  <c r="X176" i="18"/>
  <c r="Y176" i="18"/>
  <c r="Z176" i="18"/>
  <c r="AA176" i="18"/>
  <c r="AB176" i="18"/>
  <c r="AC176" i="18"/>
  <c r="AD176" i="18"/>
  <c r="AE176" i="18"/>
  <c r="AF176" i="18"/>
  <c r="AG176" i="18"/>
  <c r="AH176" i="18"/>
  <c r="AI176" i="18"/>
  <c r="AJ176" i="18"/>
  <c r="AK176" i="18"/>
  <c r="AL176" i="18"/>
  <c r="V177" i="18"/>
  <c r="W177" i="18"/>
  <c r="X177" i="18"/>
  <c r="Y177" i="18"/>
  <c r="Z177" i="18"/>
  <c r="AA177" i="18"/>
  <c r="AB177" i="18"/>
  <c r="AC177" i="18"/>
  <c r="AD177" i="18"/>
  <c r="AE177" i="18"/>
  <c r="AF177" i="18"/>
  <c r="AG177" i="18"/>
  <c r="AH177" i="18"/>
  <c r="AI177" i="18"/>
  <c r="AJ177" i="18"/>
  <c r="AK177" i="18"/>
  <c r="AL177" i="18"/>
  <c r="V178" i="18"/>
  <c r="W178" i="18"/>
  <c r="X178" i="18"/>
  <c r="Y178" i="18"/>
  <c r="Z178" i="18"/>
  <c r="AA178" i="18"/>
  <c r="AB178" i="18"/>
  <c r="AC178" i="18"/>
  <c r="AD178" i="18"/>
  <c r="AE178" i="18"/>
  <c r="AF178" i="18"/>
  <c r="AG178" i="18"/>
  <c r="AH178" i="18"/>
  <c r="AI178" i="18"/>
  <c r="AJ178" i="18"/>
  <c r="AK178" i="18"/>
  <c r="AL178" i="18"/>
  <c r="V179" i="18"/>
  <c r="W179" i="18"/>
  <c r="X179" i="18"/>
  <c r="Y179" i="18"/>
  <c r="Z179" i="18"/>
  <c r="AA179" i="18"/>
  <c r="AB179" i="18"/>
  <c r="AC179" i="18"/>
  <c r="AD179" i="18"/>
  <c r="AE179" i="18"/>
  <c r="AF179" i="18"/>
  <c r="AG179" i="18"/>
  <c r="AH179" i="18"/>
  <c r="AI179" i="18"/>
  <c r="AJ179" i="18"/>
  <c r="AK179" i="18"/>
  <c r="AL179" i="18"/>
  <c r="V180" i="18"/>
  <c r="W180" i="18"/>
  <c r="X180" i="18"/>
  <c r="Y180" i="18"/>
  <c r="Z180" i="18"/>
  <c r="AA180" i="18"/>
  <c r="AB180" i="18"/>
  <c r="AC180" i="18"/>
  <c r="AD180" i="18"/>
  <c r="AE180" i="18"/>
  <c r="AF180" i="18"/>
  <c r="AG180" i="18"/>
  <c r="AH180" i="18"/>
  <c r="AI180" i="18"/>
  <c r="AJ180" i="18"/>
  <c r="AK180" i="18"/>
  <c r="AL180" i="18"/>
  <c r="V181" i="18"/>
  <c r="W181" i="18"/>
  <c r="X181" i="18"/>
  <c r="Y181" i="18"/>
  <c r="Z181" i="18"/>
  <c r="AA181" i="18"/>
  <c r="AB181" i="18"/>
  <c r="AC181" i="18"/>
  <c r="AD181" i="18"/>
  <c r="AE181" i="18"/>
  <c r="AF181" i="18"/>
  <c r="AG181" i="18"/>
  <c r="AH181" i="18"/>
  <c r="AI181" i="18"/>
  <c r="AJ181" i="18"/>
  <c r="AK181" i="18"/>
  <c r="AL181" i="18"/>
  <c r="V182" i="18"/>
  <c r="W182" i="18"/>
  <c r="X182" i="18"/>
  <c r="Y182" i="18"/>
  <c r="Z182" i="18"/>
  <c r="AA182" i="18"/>
  <c r="AB182" i="18"/>
  <c r="AC182" i="18"/>
  <c r="AD182" i="18"/>
  <c r="AE182" i="18"/>
  <c r="AF182" i="18"/>
  <c r="AG182" i="18"/>
  <c r="AH182" i="18"/>
  <c r="AI182" i="18"/>
  <c r="AJ182" i="18"/>
  <c r="AK182" i="18"/>
  <c r="AL182" i="18"/>
  <c r="V183" i="18"/>
  <c r="W183" i="18"/>
  <c r="X183" i="18"/>
  <c r="Y183" i="18"/>
  <c r="Z183" i="18"/>
  <c r="AA183" i="18"/>
  <c r="AB183" i="18"/>
  <c r="AC183" i="18"/>
  <c r="AD183" i="18"/>
  <c r="AE183" i="18"/>
  <c r="AF183" i="18"/>
  <c r="AG183" i="18"/>
  <c r="AH183" i="18"/>
  <c r="AI183" i="18"/>
  <c r="AJ183" i="18"/>
  <c r="AK183" i="18"/>
  <c r="AL183" i="18"/>
  <c r="V184" i="18"/>
  <c r="W184" i="18"/>
  <c r="X184" i="18"/>
  <c r="Y184" i="18"/>
  <c r="Z184" i="18"/>
  <c r="AA184" i="18"/>
  <c r="AB184" i="18"/>
  <c r="AC184" i="18"/>
  <c r="AD184" i="18"/>
  <c r="AE184" i="18"/>
  <c r="AF184" i="18"/>
  <c r="AG184" i="18"/>
  <c r="AH184" i="18"/>
  <c r="AI184" i="18"/>
  <c r="AJ184" i="18"/>
  <c r="AK184" i="18"/>
  <c r="AL184" i="18"/>
  <c r="V185" i="18"/>
  <c r="W185" i="18"/>
  <c r="X185" i="18"/>
  <c r="Y185" i="18"/>
  <c r="Z185" i="18"/>
  <c r="AA185" i="18"/>
  <c r="AB185" i="18"/>
  <c r="AC185" i="18"/>
  <c r="AD185" i="18"/>
  <c r="AE185" i="18"/>
  <c r="AF185" i="18"/>
  <c r="AG185" i="18"/>
  <c r="AH185" i="18"/>
  <c r="AI185" i="18"/>
  <c r="AJ185" i="18"/>
  <c r="AK185" i="18"/>
  <c r="AL185" i="18"/>
  <c r="V186" i="18"/>
  <c r="W186" i="18"/>
  <c r="X186" i="18"/>
  <c r="Y186" i="18"/>
  <c r="Z186" i="18"/>
  <c r="AA186" i="18"/>
  <c r="AB186" i="18"/>
  <c r="AC186" i="18"/>
  <c r="AD186" i="18"/>
  <c r="AE186" i="18"/>
  <c r="AF186" i="18"/>
  <c r="AG186" i="18"/>
  <c r="AH186" i="18"/>
  <c r="AI186" i="18"/>
  <c r="AJ186" i="18"/>
  <c r="AK186" i="18"/>
  <c r="AL186" i="18"/>
  <c r="V187" i="18"/>
  <c r="W187" i="18"/>
  <c r="X187" i="18"/>
  <c r="Y187" i="18"/>
  <c r="Z187" i="18"/>
  <c r="AA187" i="18"/>
  <c r="AB187" i="18"/>
  <c r="AC187" i="18"/>
  <c r="AD187" i="18"/>
  <c r="AE187" i="18"/>
  <c r="AF187" i="18"/>
  <c r="AG187" i="18"/>
  <c r="AH187" i="18"/>
  <c r="AI187" i="18"/>
  <c r="AJ187" i="18"/>
  <c r="AK187" i="18"/>
  <c r="AL187" i="18"/>
  <c r="V188" i="18"/>
  <c r="W188" i="18"/>
  <c r="X188" i="18"/>
  <c r="Y188" i="18"/>
  <c r="Z188" i="18"/>
  <c r="AA188" i="18"/>
  <c r="AB188" i="18"/>
  <c r="AC188" i="18"/>
  <c r="AD188" i="18"/>
  <c r="AE188" i="18"/>
  <c r="AF188" i="18"/>
  <c r="AG188" i="18"/>
  <c r="AH188" i="18"/>
  <c r="AI188" i="18"/>
  <c r="AJ188" i="18"/>
  <c r="AK188" i="18"/>
  <c r="AL188" i="18"/>
  <c r="V189" i="18"/>
  <c r="W189" i="18"/>
  <c r="X189" i="18"/>
  <c r="Y189" i="18"/>
  <c r="Z189" i="18"/>
  <c r="AA189" i="18"/>
  <c r="AB189" i="18"/>
  <c r="AC189" i="18"/>
  <c r="AD189" i="18"/>
  <c r="AE189" i="18"/>
  <c r="AF189" i="18"/>
  <c r="AG189" i="18"/>
  <c r="AH189" i="18"/>
  <c r="AI189" i="18"/>
  <c r="AJ189" i="18"/>
  <c r="AK189" i="18"/>
  <c r="AL189" i="18"/>
  <c r="V190" i="18"/>
  <c r="W190" i="18"/>
  <c r="X190" i="18"/>
  <c r="Y190" i="18"/>
  <c r="Z190" i="18"/>
  <c r="AA190" i="18"/>
  <c r="AB190" i="18"/>
  <c r="AC190" i="18"/>
  <c r="AD190" i="18"/>
  <c r="AE190" i="18"/>
  <c r="AF190" i="18"/>
  <c r="AG190" i="18"/>
  <c r="AH190" i="18"/>
  <c r="AI190" i="18"/>
  <c r="AJ190" i="18"/>
  <c r="AK190" i="18"/>
  <c r="AL190" i="18"/>
  <c r="V191" i="18"/>
  <c r="W191" i="18"/>
  <c r="X191" i="18"/>
  <c r="Y191" i="18"/>
  <c r="Z191" i="18"/>
  <c r="AA191" i="18"/>
  <c r="AB191" i="18"/>
  <c r="AC191" i="18"/>
  <c r="AD191" i="18"/>
  <c r="AE191" i="18"/>
  <c r="AF191" i="18"/>
  <c r="AG191" i="18"/>
  <c r="AH191" i="18"/>
  <c r="AI191" i="18"/>
  <c r="AJ191" i="18"/>
  <c r="AK191" i="18"/>
  <c r="AL191" i="18"/>
  <c r="V192" i="18"/>
  <c r="W192" i="18"/>
  <c r="X192" i="18"/>
  <c r="Y192" i="18"/>
  <c r="Z192" i="18"/>
  <c r="AA192" i="18"/>
  <c r="AB192" i="18"/>
  <c r="AC192" i="18"/>
  <c r="AD192" i="18"/>
  <c r="AE192" i="18"/>
  <c r="AF192" i="18"/>
  <c r="AG192" i="18"/>
  <c r="AH192" i="18"/>
  <c r="AI192" i="18"/>
  <c r="AJ192" i="18"/>
  <c r="AK192" i="18"/>
  <c r="AL192" i="18"/>
  <c r="V193" i="18"/>
  <c r="W193" i="18"/>
  <c r="X193" i="18"/>
  <c r="Y193" i="18"/>
  <c r="Z193" i="18"/>
  <c r="AA193" i="18"/>
  <c r="AB193" i="18"/>
  <c r="AC193" i="18"/>
  <c r="AD193" i="18"/>
  <c r="AE193" i="18"/>
  <c r="AF193" i="18"/>
  <c r="AG193" i="18"/>
  <c r="AH193" i="18"/>
  <c r="AI193" i="18"/>
  <c r="AJ193" i="18"/>
  <c r="AK193" i="18"/>
  <c r="AL193" i="18"/>
  <c r="V194" i="18"/>
  <c r="W194" i="18"/>
  <c r="X194" i="18"/>
  <c r="Y194" i="18"/>
  <c r="Z194" i="18"/>
  <c r="AA194" i="18"/>
  <c r="AB194" i="18"/>
  <c r="AC194" i="18"/>
  <c r="AD194" i="18"/>
  <c r="AE194" i="18"/>
  <c r="AF194" i="18"/>
  <c r="AG194" i="18"/>
  <c r="AH194" i="18"/>
  <c r="AI194" i="18"/>
  <c r="AJ194" i="18"/>
  <c r="AK194" i="18"/>
  <c r="AL194" i="18"/>
  <c r="V195" i="18"/>
  <c r="W195" i="18"/>
  <c r="X195" i="18"/>
  <c r="Y195" i="18"/>
  <c r="Z195" i="18"/>
  <c r="AA195" i="18"/>
  <c r="AB195" i="18"/>
  <c r="AC195" i="18"/>
  <c r="AD195" i="18"/>
  <c r="AE195" i="18"/>
  <c r="AF195" i="18"/>
  <c r="AG195" i="18"/>
  <c r="AH195" i="18"/>
  <c r="AI195" i="18"/>
  <c r="AJ195" i="18"/>
  <c r="AK195" i="18"/>
  <c r="AL195" i="18"/>
  <c r="V196" i="18"/>
  <c r="W196" i="18"/>
  <c r="X196" i="18"/>
  <c r="Y196" i="18"/>
  <c r="Z196" i="18"/>
  <c r="AA196" i="18"/>
  <c r="AB196" i="18"/>
  <c r="AC196" i="18"/>
  <c r="AD196" i="18"/>
  <c r="AE196" i="18"/>
  <c r="AF196" i="18"/>
  <c r="AG196" i="18"/>
  <c r="AH196" i="18"/>
  <c r="AI196" i="18"/>
  <c r="AJ196" i="18"/>
  <c r="AK196" i="18"/>
  <c r="AL196" i="18"/>
  <c r="V197" i="18"/>
  <c r="W197" i="18"/>
  <c r="X197" i="18"/>
  <c r="Y197" i="18"/>
  <c r="Z197" i="18"/>
  <c r="AA197" i="18"/>
  <c r="AB197" i="18"/>
  <c r="AC197" i="18"/>
  <c r="AD197" i="18"/>
  <c r="AE197" i="18"/>
  <c r="AF197" i="18"/>
  <c r="AG197" i="18"/>
  <c r="AH197" i="18"/>
  <c r="AI197" i="18"/>
  <c r="AJ197" i="18"/>
  <c r="AK197" i="18"/>
  <c r="AL197" i="18"/>
  <c r="V198" i="18"/>
  <c r="W198" i="18"/>
  <c r="X198" i="18"/>
  <c r="Y198" i="18"/>
  <c r="Z198" i="18"/>
  <c r="AA198" i="18"/>
  <c r="AB198" i="18"/>
  <c r="AC198" i="18"/>
  <c r="AD198" i="18"/>
  <c r="AE198" i="18"/>
  <c r="AF198" i="18"/>
  <c r="AG198" i="18"/>
  <c r="AH198" i="18"/>
  <c r="AI198" i="18"/>
  <c r="AJ198" i="18"/>
  <c r="AK198" i="18"/>
  <c r="AL198" i="18"/>
  <c r="V199" i="18"/>
  <c r="W199" i="18"/>
  <c r="X199" i="18"/>
  <c r="Y199" i="18"/>
  <c r="Z199" i="18"/>
  <c r="AA199" i="18"/>
  <c r="AB199" i="18"/>
  <c r="AC199" i="18"/>
  <c r="AD199" i="18"/>
  <c r="AE199" i="18"/>
  <c r="AF199" i="18"/>
  <c r="AG199" i="18"/>
  <c r="AH199" i="18"/>
  <c r="AI199" i="18"/>
  <c r="AJ199" i="18"/>
  <c r="AK199" i="18"/>
  <c r="AL199" i="18"/>
  <c r="V200" i="18"/>
  <c r="W200" i="18"/>
  <c r="X200" i="18"/>
  <c r="Y200" i="18"/>
  <c r="Z200" i="18"/>
  <c r="AA200" i="18"/>
  <c r="AB200" i="18"/>
  <c r="AC200" i="18"/>
  <c r="AD200" i="18"/>
  <c r="AE200" i="18"/>
  <c r="AF200" i="18"/>
  <c r="AG200" i="18"/>
  <c r="AH200" i="18"/>
  <c r="AI200" i="18"/>
  <c r="AJ200" i="18"/>
  <c r="AK200" i="18"/>
  <c r="AL200" i="18"/>
  <c r="V201" i="18"/>
  <c r="W201" i="18"/>
  <c r="X201" i="18"/>
  <c r="Y201" i="18"/>
  <c r="Z201" i="18"/>
  <c r="AA201" i="18"/>
  <c r="AB201" i="18"/>
  <c r="AC201" i="18"/>
  <c r="AD201" i="18"/>
  <c r="AE201" i="18"/>
  <c r="AF201" i="18"/>
  <c r="AG201" i="18"/>
  <c r="AH201" i="18"/>
  <c r="AI201" i="18"/>
  <c r="AJ201" i="18"/>
  <c r="AK201" i="18"/>
  <c r="AL201" i="18"/>
  <c r="V202" i="18"/>
  <c r="W202" i="18"/>
  <c r="X202" i="18"/>
  <c r="Y202" i="18"/>
  <c r="Z202" i="18"/>
  <c r="AA202" i="18"/>
  <c r="AB202" i="18"/>
  <c r="AC202" i="18"/>
  <c r="AD202" i="18"/>
  <c r="AE202" i="18"/>
  <c r="AF202" i="18"/>
  <c r="AG202" i="18"/>
  <c r="AH202" i="18"/>
  <c r="AI202" i="18"/>
  <c r="AJ202" i="18"/>
  <c r="AK202" i="18"/>
  <c r="AL202" i="18"/>
  <c r="V203" i="18"/>
  <c r="W203" i="18"/>
  <c r="X203" i="18"/>
  <c r="Y203" i="18"/>
  <c r="Z203" i="18"/>
  <c r="AA203" i="18"/>
  <c r="AB203" i="18"/>
  <c r="AC203" i="18"/>
  <c r="AD203" i="18"/>
  <c r="AE203" i="18"/>
  <c r="AF203" i="18"/>
  <c r="AG203" i="18"/>
  <c r="AH203" i="18"/>
  <c r="AI203" i="18"/>
  <c r="AJ203" i="18"/>
  <c r="AK203" i="18"/>
  <c r="AL203" i="18"/>
  <c r="V204" i="18"/>
  <c r="W204" i="18"/>
  <c r="X204" i="18"/>
  <c r="Y204" i="18"/>
  <c r="Z204" i="18"/>
  <c r="AA204" i="18"/>
  <c r="AB204" i="18"/>
  <c r="AC204" i="18"/>
  <c r="AD204" i="18"/>
  <c r="AE204" i="18"/>
  <c r="AF204" i="18"/>
  <c r="AG204" i="18"/>
  <c r="AH204" i="18"/>
  <c r="AI204" i="18"/>
  <c r="AJ204" i="18"/>
  <c r="AK204" i="18"/>
  <c r="AL204" i="18"/>
  <c r="V205" i="18"/>
  <c r="W205" i="18"/>
  <c r="X205" i="18"/>
  <c r="Y205" i="18"/>
  <c r="Z205" i="18"/>
  <c r="AA205" i="18"/>
  <c r="AB205" i="18"/>
  <c r="AC205" i="18"/>
  <c r="AD205" i="18"/>
  <c r="AE205" i="18"/>
  <c r="AF205" i="18"/>
  <c r="AG205" i="18"/>
  <c r="AH205" i="18"/>
  <c r="AI205" i="18"/>
  <c r="AJ205" i="18"/>
  <c r="AK205" i="18"/>
  <c r="AL205" i="18"/>
  <c r="V206" i="18"/>
  <c r="W206" i="18"/>
  <c r="X206" i="18"/>
  <c r="Y206" i="18"/>
  <c r="Z206" i="18"/>
  <c r="AA206" i="18"/>
  <c r="AB206" i="18"/>
  <c r="AC206" i="18"/>
  <c r="AD206" i="18"/>
  <c r="AE206" i="18"/>
  <c r="AF206" i="18"/>
  <c r="AG206" i="18"/>
  <c r="AH206" i="18"/>
  <c r="AI206" i="18"/>
  <c r="AJ206" i="18"/>
  <c r="AK206" i="18"/>
  <c r="AL206" i="18"/>
  <c r="V207" i="18"/>
  <c r="W207" i="18"/>
  <c r="X207" i="18"/>
  <c r="Y207" i="18"/>
  <c r="Z207" i="18"/>
  <c r="AA207" i="18"/>
  <c r="AB207" i="18"/>
  <c r="AC207" i="18"/>
  <c r="AD207" i="18"/>
  <c r="AE207" i="18"/>
  <c r="AF207" i="18"/>
  <c r="AG207" i="18"/>
  <c r="AH207" i="18"/>
  <c r="AI207" i="18"/>
  <c r="AJ207" i="18"/>
  <c r="AK207" i="18"/>
  <c r="AL207" i="18"/>
  <c r="V208" i="18"/>
  <c r="W208" i="18"/>
  <c r="X208" i="18"/>
  <c r="Y208" i="18"/>
  <c r="Z208" i="18"/>
  <c r="AA208" i="18"/>
  <c r="AB208" i="18"/>
  <c r="AC208" i="18"/>
  <c r="AD208" i="18"/>
  <c r="AE208" i="18"/>
  <c r="AF208" i="18"/>
  <c r="AG208" i="18"/>
  <c r="AH208" i="18"/>
  <c r="AI208" i="18"/>
  <c r="AJ208" i="18"/>
  <c r="AK208" i="18"/>
  <c r="AL208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V9" i="18"/>
  <c r="AW1" i="10" l="1"/>
  <c r="DK140" i="11" l="1"/>
  <c r="DL140" i="11" s="1"/>
  <c r="AI24" i="11"/>
  <c r="AI15" i="11"/>
  <c r="BF140" i="11"/>
  <c r="BG140" i="11" s="1"/>
  <c r="T24" i="11"/>
  <c r="T15" i="11"/>
  <c r="A151" i="11"/>
  <c r="E24" i="11"/>
  <c r="B140" i="11"/>
  <c r="A156" i="11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AR14" i="18"/>
  <c r="AS14" i="18"/>
  <c r="AT14" i="18"/>
  <c r="AU14" i="18"/>
  <c r="AR15" i="18"/>
  <c r="AS15" i="18"/>
  <c r="AT15" i="18"/>
  <c r="AU15" i="18"/>
  <c r="AR16" i="18"/>
  <c r="AS16" i="18"/>
  <c r="AT16" i="18"/>
  <c r="AU16" i="18"/>
  <c r="AR17" i="18"/>
  <c r="AS17" i="18"/>
  <c r="AT17" i="18"/>
  <c r="AU17" i="18"/>
  <c r="AR18" i="18"/>
  <c r="AS18" i="18"/>
  <c r="AT18" i="18"/>
  <c r="AU18" i="18"/>
  <c r="AR19" i="18"/>
  <c r="AS19" i="18"/>
  <c r="AT19" i="18"/>
  <c r="AU19" i="18"/>
  <c r="AR20" i="18"/>
  <c r="AS20" i="18"/>
  <c r="AT20" i="18"/>
  <c r="AU20" i="18"/>
  <c r="AR21" i="18"/>
  <c r="AS21" i="18"/>
  <c r="AT21" i="18"/>
  <c r="AU21" i="18"/>
  <c r="AR22" i="18"/>
  <c r="AS22" i="18"/>
  <c r="AT22" i="18"/>
  <c r="AU22" i="18"/>
  <c r="AR23" i="18"/>
  <c r="AS23" i="18"/>
  <c r="AT23" i="18"/>
  <c r="AU23" i="18"/>
  <c r="AR24" i="18"/>
  <c r="AS24" i="18"/>
  <c r="AT24" i="18"/>
  <c r="AU24" i="18"/>
  <c r="AR25" i="18"/>
  <c r="AS25" i="18"/>
  <c r="AT25" i="18"/>
  <c r="AU25" i="18"/>
  <c r="AR26" i="18"/>
  <c r="AS26" i="18"/>
  <c r="AT26" i="18"/>
  <c r="AU26" i="18"/>
  <c r="AR27" i="18"/>
  <c r="AS27" i="18"/>
  <c r="AT27" i="18"/>
  <c r="AU27" i="18"/>
  <c r="AR28" i="18"/>
  <c r="AS28" i="18"/>
  <c r="AT28" i="18"/>
  <c r="AU28" i="18"/>
  <c r="AR29" i="18"/>
  <c r="AS29" i="18"/>
  <c r="AT29" i="18"/>
  <c r="AU29" i="18"/>
  <c r="AR30" i="18"/>
  <c r="AS30" i="18"/>
  <c r="AT30" i="18"/>
  <c r="AU30" i="18"/>
  <c r="AR31" i="18"/>
  <c r="AS31" i="18"/>
  <c r="AT31" i="18"/>
  <c r="AU31" i="18"/>
  <c r="AR32" i="18"/>
  <c r="AS32" i="18"/>
  <c r="AT32" i="18"/>
  <c r="AU32" i="18"/>
  <c r="AR33" i="18"/>
  <c r="AS33" i="18"/>
  <c r="AT33" i="18"/>
  <c r="AU33" i="18"/>
  <c r="AR34" i="18"/>
  <c r="AS34" i="18"/>
  <c r="AT34" i="18"/>
  <c r="AU34" i="18"/>
  <c r="AR35" i="18"/>
  <c r="AS35" i="18"/>
  <c r="AT35" i="18"/>
  <c r="AU35" i="18"/>
  <c r="AR36" i="18"/>
  <c r="AS36" i="18"/>
  <c r="AT36" i="18"/>
  <c r="AU36" i="18"/>
  <c r="AR37" i="18"/>
  <c r="AS37" i="18"/>
  <c r="AT37" i="18"/>
  <c r="AU37" i="18"/>
  <c r="AR38" i="18"/>
  <c r="AS38" i="18"/>
  <c r="AT38" i="18"/>
  <c r="AU38" i="18"/>
  <c r="AR39" i="18"/>
  <c r="AS39" i="18"/>
  <c r="AT39" i="18"/>
  <c r="AU39" i="18"/>
  <c r="AR40" i="18"/>
  <c r="AS40" i="18"/>
  <c r="AT40" i="18"/>
  <c r="AU40" i="18"/>
  <c r="AR41" i="18"/>
  <c r="AS41" i="18"/>
  <c r="AT41" i="18"/>
  <c r="AU41" i="18"/>
  <c r="AR42" i="18"/>
  <c r="AS42" i="18"/>
  <c r="AT42" i="18"/>
  <c r="AU42" i="18"/>
  <c r="AR43" i="18"/>
  <c r="AS43" i="18"/>
  <c r="AT43" i="18"/>
  <c r="AU43" i="18"/>
  <c r="AR44" i="18"/>
  <c r="AS44" i="18"/>
  <c r="AT44" i="18"/>
  <c r="AU44" i="18"/>
  <c r="AR45" i="18"/>
  <c r="AS45" i="18"/>
  <c r="AT45" i="18"/>
  <c r="AU45" i="18"/>
  <c r="AR46" i="18"/>
  <c r="AS46" i="18"/>
  <c r="AT46" i="18"/>
  <c r="AU46" i="18"/>
  <c r="AR47" i="18"/>
  <c r="AS47" i="18"/>
  <c r="AT47" i="18"/>
  <c r="AU47" i="18"/>
  <c r="U1" i="10" l="1"/>
  <c r="P1" i="10" l="1"/>
  <c r="C140" i="11" l="1"/>
  <c r="E15" i="11"/>
  <c r="T1" i="10" l="1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Z1" i="10"/>
  <c r="Y1" i="10"/>
  <c r="X1" i="10"/>
  <c r="W1" i="10"/>
  <c r="V1" i="10"/>
  <c r="S1" i="10"/>
  <c r="R1" i="10"/>
  <c r="A21" i="26" l="1"/>
  <c r="A40" i="26" s="1"/>
  <c r="A57" i="26" s="1"/>
  <c r="A76" i="26" s="1"/>
  <c r="A93" i="26" s="1"/>
  <c r="A112" i="26" s="1"/>
  <c r="A129" i="26" s="1"/>
  <c r="A148" i="26" s="1"/>
  <c r="A165" i="26" s="1"/>
  <c r="A184" i="26" s="1"/>
  <c r="A201" i="26" s="1"/>
  <c r="A220" i="26" s="1"/>
  <c r="A237" i="26" s="1"/>
  <c r="A256" i="26" s="1"/>
  <c r="A273" i="26" s="1"/>
  <c r="A292" i="26" s="1"/>
  <c r="A309" i="26" s="1"/>
  <c r="A328" i="26" s="1"/>
  <c r="A345" i="26" s="1"/>
  <c r="L4" i="26" s="1"/>
  <c r="L21" i="26" s="1"/>
  <c r="L40" i="26" s="1"/>
  <c r="L57" i="26" s="1"/>
  <c r="L76" i="26" s="1"/>
  <c r="L93" i="26" s="1"/>
  <c r="L112" i="26" s="1"/>
  <c r="L129" i="26" s="1"/>
  <c r="L148" i="26" s="1"/>
  <c r="L165" i="26" s="1"/>
  <c r="L184" i="26" l="1"/>
  <c r="L201" i="26" s="1"/>
  <c r="L220" i="26" s="1"/>
  <c r="L237" i="26" s="1"/>
  <c r="L256" i="26" s="1"/>
  <c r="L273" i="26" s="1"/>
  <c r="L292" i="26" s="1"/>
  <c r="L309" i="26" s="1"/>
  <c r="L328" i="26" s="1"/>
  <c r="L345" i="26" s="1"/>
  <c r="W4" i="26" s="1"/>
  <c r="W21" i="26" s="1"/>
  <c r="W40" i="26" s="1"/>
  <c r="W57" i="26" s="1"/>
  <c r="W76" i="26" s="1"/>
  <c r="W93" i="26" s="1"/>
  <c r="W112" i="26" s="1"/>
  <c r="W129" i="26" s="1"/>
  <c r="W148" i="26" s="1"/>
  <c r="W165" i="26" s="1"/>
  <c r="W184" i="26" s="1"/>
  <c r="W201" i="26" s="1"/>
  <c r="W220" i="26" s="1"/>
  <c r="W237" i="26" s="1"/>
  <c r="W256" i="26" s="1"/>
  <c r="W273" i="26" s="1"/>
  <c r="W292" i="26" s="1"/>
  <c r="W309" i="26" s="1"/>
  <c r="W328" i="26" s="1"/>
  <c r="W345" i="26" s="1"/>
  <c r="AH4" i="26" s="1"/>
  <c r="AH21" i="26" s="1"/>
  <c r="AH40" i="26" s="1"/>
  <c r="AH57" i="26" s="1"/>
  <c r="AH76" i="26" s="1"/>
  <c r="AH93" i="26" s="1"/>
  <c r="AH112" i="26" s="1"/>
  <c r="AH129" i="26" s="1"/>
  <c r="AH148" i="26" s="1"/>
  <c r="AH165" i="26" s="1"/>
  <c r="AH184" i="26" s="1"/>
  <c r="AH201" i="26" s="1"/>
  <c r="AH220" i="26" s="1"/>
  <c r="AH237" i="26" s="1"/>
  <c r="AH256" i="26" s="1"/>
  <c r="AH273" i="26" s="1"/>
  <c r="AH292" i="26" s="1"/>
  <c r="AH309" i="26" s="1"/>
  <c r="AH328" i="26" s="1"/>
  <c r="AH345" i="26" s="1"/>
  <c r="AS4" i="26" s="1"/>
  <c r="AS21" i="26" s="1"/>
  <c r="AS40" i="26" s="1"/>
  <c r="AS57" i="26" s="1"/>
  <c r="AS76" i="26" s="1"/>
  <c r="AS93" i="26" s="1"/>
  <c r="AS112" i="26" s="1"/>
  <c r="AS129" i="26" s="1"/>
  <c r="AS148" i="26" s="1"/>
  <c r="AS165" i="26" s="1"/>
  <c r="AS184" i="26" s="1"/>
  <c r="AS201" i="26" s="1"/>
  <c r="AS220" i="26" s="1"/>
  <c r="AS237" i="26" s="1"/>
  <c r="AS256" i="26" s="1"/>
  <c r="AS273" i="26" s="1"/>
  <c r="AS292" i="26" s="1"/>
  <c r="AS309" i="26" s="1"/>
  <c r="AS328" i="26" s="1"/>
  <c r="AS34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 don't undertand what this is for.</t>
        </r>
      </text>
    </comment>
  </commentList>
</comments>
</file>

<file path=xl/sharedStrings.xml><?xml version="1.0" encoding="utf-8"?>
<sst xmlns="http://schemas.openxmlformats.org/spreadsheetml/2006/main" count="4101" uniqueCount="490">
  <si>
    <t>Route:</t>
  </si>
  <si>
    <t>Begin Milepost:</t>
  </si>
  <si>
    <t>End Milepost:</t>
  </si>
  <si>
    <t>State:</t>
  </si>
  <si>
    <t>Road Classification:</t>
  </si>
  <si>
    <t>Project Latitude (begin):</t>
  </si>
  <si>
    <t>Project Latitude (end):</t>
  </si>
  <si>
    <t>Project Longitude (begin):</t>
  </si>
  <si>
    <t>Project Longitude (end):</t>
  </si>
  <si>
    <t>Pavement Type:</t>
  </si>
  <si>
    <t>Construction Type:</t>
  </si>
  <si>
    <t>Lane Width:</t>
  </si>
  <si>
    <t>Other Comments:</t>
  </si>
  <si>
    <t>Performance Engineered Mixtures (PEM): Project Submission Forms</t>
  </si>
  <si>
    <t>feet</t>
  </si>
  <si>
    <t>LTPP climatic region (if known):</t>
  </si>
  <si>
    <t>Material Type:</t>
  </si>
  <si>
    <t>Layer Thickness:</t>
  </si>
  <si>
    <t>inch</t>
  </si>
  <si>
    <t>Basic Project Information</t>
  </si>
  <si>
    <t>Concrete Mixture Properties</t>
  </si>
  <si>
    <t>Mixture Designation:</t>
  </si>
  <si>
    <t>Type:</t>
  </si>
  <si>
    <t xml:space="preserve">Content </t>
  </si>
  <si>
    <t>Source</t>
  </si>
  <si>
    <t>Type</t>
  </si>
  <si>
    <t>SCM 3:</t>
  </si>
  <si>
    <t>SCM 2:</t>
  </si>
  <si>
    <t>Gradation (percent passing):</t>
  </si>
  <si>
    <t>2"</t>
  </si>
  <si>
    <t>1.5"</t>
  </si>
  <si>
    <t>1"</t>
  </si>
  <si>
    <t>3/4"</t>
  </si>
  <si>
    <t>1/2"</t>
  </si>
  <si>
    <t>3/8"</t>
  </si>
  <si>
    <t>No. 4</t>
  </si>
  <si>
    <t>No. 8</t>
  </si>
  <si>
    <t>No. 16</t>
  </si>
  <si>
    <t>No. 30</t>
  </si>
  <si>
    <t>No. 50</t>
  </si>
  <si>
    <t>No. 100</t>
  </si>
  <si>
    <t>No. 200</t>
  </si>
  <si>
    <t>Admixture 1:</t>
  </si>
  <si>
    <t>Manufacturer</t>
  </si>
  <si>
    <t>Product Name</t>
  </si>
  <si>
    <t>oz/Cwt</t>
  </si>
  <si>
    <t>Admixture 2:</t>
  </si>
  <si>
    <t>Admixture 3:</t>
  </si>
  <si>
    <t>Admixture 4:</t>
  </si>
  <si>
    <t>Unrestrained volume change @ 28 days (AASHTO T 160)</t>
  </si>
  <si>
    <t>Unrestrained volume change @ 91 days (AASHTO T 160)</t>
  </si>
  <si>
    <t>Coefficient of thermal expansion (AASHTO T 366)</t>
  </si>
  <si>
    <t>Sealed Resistivity (AASHTO TP 119)</t>
  </si>
  <si>
    <t>Rapid chloride permeability test (AASHTO T 277)</t>
  </si>
  <si>
    <t>Time of critical saturation (ASTM C1585)</t>
  </si>
  <si>
    <t>Calcium oxychloride limit (AASHTO T 365)</t>
  </si>
  <si>
    <t>(units)</t>
  </si>
  <si>
    <t>psi</t>
  </si>
  <si>
    <t>Test Name</t>
  </si>
  <si>
    <t>Concrete Qualification Tests</t>
  </si>
  <si>
    <t>Properties of Fresh Concrete during Production</t>
  </si>
  <si>
    <t>Unit Weight</t>
  </si>
  <si>
    <t>Slump</t>
  </si>
  <si>
    <t>Air Content</t>
  </si>
  <si>
    <t>Miscellaneous Project Information</t>
  </si>
  <si>
    <t>Falling Weight Deflectometer Data</t>
  </si>
  <si>
    <t>Drop Number</t>
  </si>
  <si>
    <t>Load (lbs)</t>
  </si>
  <si>
    <t>Surface</t>
  </si>
  <si>
    <t>Air</t>
  </si>
  <si>
    <t>Sensor offset (inch)</t>
  </si>
  <si>
    <t>Durability cracking:</t>
  </si>
  <si>
    <t>Map Cracking</t>
  </si>
  <si>
    <t>Scaling</t>
  </si>
  <si>
    <t>Core #</t>
  </si>
  <si>
    <t>Location</t>
  </si>
  <si>
    <t>Coring Information</t>
  </si>
  <si>
    <t>Material Type</t>
  </si>
  <si>
    <t>Thickness (in)</t>
  </si>
  <si>
    <t>Pavement Distresses (average value per 0.1-mile segment):</t>
  </si>
  <si>
    <t>Test Results</t>
  </si>
  <si>
    <t>Cement 1:</t>
  </si>
  <si>
    <t>SCM 1:</t>
  </si>
  <si>
    <t>Supplementary Cementitious Material (SCM):</t>
  </si>
  <si>
    <t xml:space="preserve"> µε</t>
  </si>
  <si>
    <t>Years</t>
  </si>
  <si>
    <t>g CaOXY/g paste</t>
  </si>
  <si>
    <t>MS</t>
  </si>
  <si>
    <t>Layer 1</t>
  </si>
  <si>
    <t>Layer 2</t>
  </si>
  <si>
    <t>Layer 3</t>
  </si>
  <si>
    <t>Layer 4</t>
  </si>
  <si>
    <t>Layer 5</t>
  </si>
  <si>
    <t>Chemical Admixtures:</t>
  </si>
  <si>
    <t>Cements:</t>
  </si>
  <si>
    <t>(unitless)</t>
  </si>
  <si>
    <t>KΩ∙cm</t>
  </si>
  <si>
    <t>(%)</t>
  </si>
  <si>
    <t>Coulombs</t>
  </si>
  <si>
    <t>Traffic Information</t>
  </si>
  <si>
    <t>Dosage</t>
  </si>
  <si>
    <t>Box test (AASHTO PP 84, Appendix X3)</t>
  </si>
  <si>
    <t>Edge slump</t>
  </si>
  <si>
    <t>Surface void rating</t>
  </si>
  <si>
    <t>mm</t>
  </si>
  <si>
    <t>Day 1</t>
  </si>
  <si>
    <t>Date of testing: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</si>
  <si>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</si>
  <si>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</si>
  <si>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</si>
  <si>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</si>
  <si>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</si>
  <si>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</si>
  <si>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</si>
  <si>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</si>
  <si>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</si>
  <si>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</si>
  <si>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(inch)</t>
  </si>
  <si>
    <t>SAM Number</t>
  </si>
  <si>
    <t>(pcf)</t>
  </si>
  <si>
    <t>number</t>
  </si>
  <si>
    <t>Mix Temperature</t>
  </si>
  <si>
    <t>°F</t>
  </si>
  <si>
    <t>Test time</t>
  </si>
  <si>
    <t>Test 11</t>
  </si>
  <si>
    <t>Test 12</t>
  </si>
  <si>
    <t>Test Date</t>
  </si>
  <si>
    <t>Test Time</t>
  </si>
  <si>
    <t>Pavement Drainage Information:</t>
  </si>
  <si>
    <t>Subdrains present:</t>
  </si>
  <si>
    <t>Location of subdrains:</t>
  </si>
  <si>
    <t>Comments on drainage system:</t>
  </si>
  <si>
    <t>Dowel bars present:</t>
  </si>
  <si>
    <t>Joints sealed:</t>
  </si>
  <si>
    <t>Type of sealant used:</t>
  </si>
  <si>
    <t>Backer rod used:</t>
  </si>
  <si>
    <t>Single or double cut:</t>
  </si>
  <si>
    <t>Properties of Fresh Concrete during Production (Tabular data where several test results are available)</t>
  </si>
  <si>
    <t>Properties of Hardened Concrete during Production (Tabular data where multiple test results are available)</t>
  </si>
  <si>
    <t>mm/root-s</t>
  </si>
  <si>
    <t>Subgrade Information:</t>
  </si>
  <si>
    <t>psi/in</t>
  </si>
  <si>
    <t>Overlay Type:</t>
  </si>
  <si>
    <t>Dowel bar type:</t>
  </si>
  <si>
    <t>Dowel diameter (inch):</t>
  </si>
  <si>
    <t>Dowel length (inch):</t>
  </si>
  <si>
    <t>Dowel spacing (inch):</t>
  </si>
  <si>
    <t>AASHTO Soil Classification</t>
  </si>
  <si>
    <t xml:space="preserve"> </t>
  </si>
  <si>
    <t>Specification:</t>
  </si>
  <si>
    <t>AASHTO M85</t>
  </si>
  <si>
    <t>AASHTO M240</t>
  </si>
  <si>
    <t>Type I</t>
  </si>
  <si>
    <t>Type II</t>
  </si>
  <si>
    <t>Type III</t>
  </si>
  <si>
    <t>Type IV</t>
  </si>
  <si>
    <t>Type V</t>
  </si>
  <si>
    <t>Suffix</t>
  </si>
  <si>
    <t>A</t>
  </si>
  <si>
    <t>HS</t>
  </si>
  <si>
    <t>LH</t>
  </si>
  <si>
    <t>MH</t>
  </si>
  <si>
    <t>Type IP</t>
  </si>
  <si>
    <t>Type IS</t>
  </si>
  <si>
    <t>Type IL</t>
  </si>
  <si>
    <t>Specification</t>
  </si>
  <si>
    <t>ASTM C1157</t>
  </si>
  <si>
    <t>Type GU</t>
  </si>
  <si>
    <t>Type HE</t>
  </si>
  <si>
    <t>Type MS</t>
  </si>
  <si>
    <t>Type MH</t>
  </si>
  <si>
    <t>Type LH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</si>
  <si>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</si>
  <si>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</si>
  <si>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</si>
  <si>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</si>
  <si>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</si>
  <si>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</si>
  <si>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</si>
  <si>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</si>
  <si>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</si>
  <si>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</si>
  <si>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</si>
  <si>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</si>
  <si>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</si>
  <si>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</si>
  <si>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</si>
  <si>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</si>
  <si>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</si>
  <si>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</si>
  <si>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</si>
  <si>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</si>
  <si>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</si>
  <si>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</si>
  <si>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</si>
  <si>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</si>
  <si>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</si>
  <si>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</si>
  <si>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</si>
  <si>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</si>
  <si>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</si>
  <si>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</si>
  <si>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</si>
  <si>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</si>
  <si>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</si>
  <si>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</si>
  <si>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</si>
  <si>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</si>
  <si>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</si>
  <si>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</si>
  <si>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</si>
  <si>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</si>
  <si>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</si>
  <si>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</si>
  <si>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</si>
  <si>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</si>
  <si>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</si>
  <si>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</si>
  <si>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</si>
  <si>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</si>
  <si>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</si>
  <si>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SAM</t>
  </si>
  <si>
    <t>Wisconsin</t>
  </si>
  <si>
    <t>Coring Date</t>
  </si>
  <si>
    <t>Latitude</t>
  </si>
  <si>
    <t>Longitude</t>
  </si>
  <si>
    <t>Station</t>
  </si>
  <si>
    <t>Milepost</t>
  </si>
  <si>
    <t>Direction</t>
  </si>
  <si>
    <t>Lane</t>
  </si>
  <si>
    <t>Cracking Present in Core?</t>
  </si>
  <si>
    <t>Testing Date</t>
  </si>
  <si>
    <t>Test Performed on Core</t>
  </si>
  <si>
    <t>Test Units</t>
  </si>
  <si>
    <t>Top Layer (1)</t>
  </si>
  <si>
    <t>Layer (2)</t>
  </si>
  <si>
    <t>Layer (3)</t>
  </si>
  <si>
    <t>Bottom Layer (4)</t>
  </si>
  <si>
    <t>Test Method</t>
  </si>
  <si>
    <t>Property</t>
  </si>
  <si>
    <t>Batch Number</t>
  </si>
  <si>
    <t>Average Value</t>
  </si>
  <si>
    <t>St. Dev.</t>
  </si>
  <si>
    <t>Number of Tests Performed</t>
  </si>
  <si>
    <t>Test Result Units</t>
  </si>
  <si>
    <t>Lane Number</t>
  </si>
  <si>
    <t>Test Location</t>
  </si>
  <si>
    <t>Test Date:</t>
  </si>
  <si>
    <t>Temperature (°F)</t>
  </si>
  <si>
    <t>Mid-Slab</t>
  </si>
  <si>
    <t>Edge</t>
  </si>
  <si>
    <t>Corner</t>
  </si>
  <si>
    <t>Approach Side of Joint</t>
  </si>
  <si>
    <t>Leave Side of Joint</t>
  </si>
  <si>
    <t>Approach Side of Crack</t>
  </si>
  <si>
    <t>Leave Side of Crack</t>
  </si>
  <si>
    <t>Measured Deflection (mils)</t>
  </si>
  <si>
    <t>Cast Date</t>
  </si>
  <si>
    <t>Test Result</t>
  </si>
  <si>
    <t>Joint spacing (feet):</t>
  </si>
  <si>
    <t>Joint width (inch):</t>
  </si>
  <si>
    <t>Joint Depth (inch):</t>
  </si>
  <si>
    <t>Deicer 1 Composition:</t>
  </si>
  <si>
    <t>Deicer 1 Yearly Average Usage:</t>
  </si>
  <si>
    <t>Deicer 2 Composition:</t>
  </si>
  <si>
    <t>Deicer 3 Composition:</t>
  </si>
  <si>
    <t>Deicer 2 Yearly Average Usage:</t>
  </si>
  <si>
    <t>Deicer 3 Yearly Average Usage:</t>
  </si>
  <si>
    <t>Deicer Procedures:</t>
  </si>
  <si>
    <t>Drainage Condition:</t>
  </si>
  <si>
    <t>Aggregate Minerology:</t>
  </si>
  <si>
    <t>Specific Gravity:</t>
  </si>
  <si>
    <t>Aggregate 1</t>
  </si>
  <si>
    <t>Aggregate 2</t>
  </si>
  <si>
    <t>Aggregate 3</t>
  </si>
  <si>
    <t>Aggregate 4</t>
  </si>
  <si>
    <t>Aggregate Absorption (%):</t>
  </si>
  <si>
    <t>Aggregate Stockpiles:</t>
  </si>
  <si>
    <t>Survey Date</t>
  </si>
  <si>
    <t>Total Slabs Surveyed</t>
  </si>
  <si>
    <t>Number of Slabs</t>
  </si>
  <si>
    <r>
      <t>Area (ft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</si>
  <si>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Transverse spalling (ft)</t>
  </si>
  <si>
    <t>Aggregate pop-outs (number fo slabs)</t>
  </si>
  <si>
    <t>Blow-ups (number)</t>
  </si>
  <si>
    <t>Punchouts (number)</t>
  </si>
  <si>
    <t>Survey Length (ft)</t>
  </si>
  <si>
    <t>Transverse joint seal damage (ft)</t>
  </si>
  <si>
    <t>Longitudinal joint seal damage (ft)</t>
  </si>
  <si>
    <t>Longitudinal spalling (ft)</t>
  </si>
  <si>
    <t>Pavement Roughness Data:</t>
  </si>
  <si>
    <t>LWP Avg</t>
  </si>
  <si>
    <t>LWP St. Dev.</t>
  </si>
  <si>
    <t>RWP Avg</t>
  </si>
  <si>
    <t>RWP St. Dev.</t>
  </si>
  <si>
    <t>IRI (in/mile)</t>
  </si>
  <si>
    <t>Avg</t>
  </si>
  <si>
    <t>St. Dev</t>
  </si>
  <si>
    <t>Number of Segments</t>
  </si>
  <si>
    <t>MRI (in/mile)</t>
  </si>
  <si>
    <t>HRI (in/mile)</t>
  </si>
  <si>
    <t>Collection Year</t>
  </si>
  <si>
    <t>AADT</t>
  </si>
  <si>
    <t>AADTT</t>
  </si>
  <si>
    <t>Annual ESALs</t>
  </si>
  <si>
    <t>Project Climate Information</t>
  </si>
  <si>
    <t>Year</t>
  </si>
  <si>
    <t>Month</t>
  </si>
  <si>
    <t>Air Temperature (°F)</t>
  </si>
  <si>
    <t>Freeze Index</t>
  </si>
  <si>
    <t>Freeze-Thaw Cycles</t>
  </si>
  <si>
    <t>Relative Humidity (%)</t>
  </si>
  <si>
    <t>Evaporation (inch)</t>
  </si>
  <si>
    <t>Precipitation (inch)</t>
  </si>
  <si>
    <t>Number of days with preciptation</t>
  </si>
  <si>
    <r>
      <t>Average Surface Shortwave Radiation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</si>
  <si>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Average Wind Velocity (fps)</t>
  </si>
  <si>
    <t>Average Cloud Cover (%)</t>
  </si>
  <si>
    <t>Mix Design #</t>
  </si>
  <si>
    <t>Mix Number:</t>
  </si>
  <si>
    <r>
      <t>Content (lb/yd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</si>
  <si>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Alkali Content</t>
  </si>
  <si>
    <t>Type HS</t>
  </si>
  <si>
    <t>Cement Source:</t>
  </si>
  <si>
    <t>Cement 2:</t>
  </si>
  <si>
    <t>SCM Type-Other:</t>
  </si>
  <si>
    <t/>
  </si>
  <si>
    <t>Concrete Temperature</t>
  </si>
  <si>
    <t>Vkelly Test</t>
  </si>
  <si>
    <t>Sample Age (days)</t>
  </si>
  <si>
    <t>Midslab</t>
  </si>
  <si>
    <t>New</t>
  </si>
  <si>
    <t>Percent Trucks (decimal)</t>
  </si>
  <si>
    <t>percent</t>
  </si>
  <si>
    <r>
      <t>lb/yd</t>
    </r>
    <r>
      <rPr>
        <vertAlign val="superscript"/>
        <sz val="11"/>
        <rFont val="Calibri"/>
        <family val="2"/>
        <scheme val="minor"/>
      </rPr>
      <t>3</t>
    </r>
  </si>
  <si>
    <r>
      <t>(10</t>
    </r>
    <r>
      <rPr>
        <vertAlign val="superscript"/>
        <sz val="11"/>
        <rFont val="Calibri"/>
        <family val="2"/>
        <scheme val="minor"/>
      </rPr>
      <t>-6</t>
    </r>
    <r>
      <rPr>
        <sz val="11"/>
        <rFont val="Calibri"/>
        <family val="2"/>
        <scheme val="minor"/>
      </rPr>
      <t>/°C)</t>
    </r>
  </si>
  <si>
    <t>Length Change of Concrete Due to Alkali-Silica Reation (ASTM C1293)</t>
  </si>
  <si>
    <t>Potential Alkali-Silica Reactivity of Combined Concrete Materials (ASTM C1567)</t>
  </si>
  <si>
    <r>
      <t>lb/yd</t>
    </r>
    <r>
      <rPr>
        <vertAlign val="superscript"/>
        <sz val="10"/>
        <rFont val="Verdana"/>
        <family val="2"/>
      </rPr>
      <t>3</t>
    </r>
  </si>
  <si>
    <r>
      <t>Weight (lb/yd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):</t>
    </r>
  </si>
  <si>
    <t xml:space="preserve">Potential Alkali Reactivity of Aggregates (ASTM C1260):   </t>
  </si>
  <si>
    <t>Design K-value</t>
  </si>
  <si>
    <t>Design Resilient modulus</t>
  </si>
  <si>
    <t>Design CBR</t>
  </si>
  <si>
    <t>Design R-value</t>
  </si>
  <si>
    <t>Concrete Paving End Date:</t>
  </si>
  <si>
    <t>Concrete Paving Begin Date:</t>
  </si>
  <si>
    <t xml:space="preserve">Volume of Paste: </t>
  </si>
  <si>
    <r>
      <t>% Na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eq</t>
    </r>
  </si>
  <si>
    <t>Slump (AASHTO T 119/ASTM C143)</t>
  </si>
  <si>
    <t>AASHTO M 85</t>
  </si>
  <si>
    <t>AASHTO M 240</t>
  </si>
  <si>
    <t>Method used:</t>
  </si>
  <si>
    <t>Modified V-Kelly test (AASHTO TP 129)</t>
  </si>
  <si>
    <t>Method of determining pore solution resistivity:</t>
  </si>
  <si>
    <t>Super Air Meter (AASHTO TP 118)</t>
  </si>
  <si>
    <t>Ionic Penetration, F Factor (AASHTO PP 84, Appendix X2)</t>
  </si>
  <si>
    <t>mm at 30 years</t>
  </si>
  <si>
    <t>Durability Factor for D-Cracking (AASHTO T 161/ ASTM C1646)</t>
  </si>
  <si>
    <t>Formation factor (AASHTO T 358 or AASHTO TP 119)</t>
  </si>
  <si>
    <t>AASHTO M 295/ASTM C618:</t>
  </si>
  <si>
    <t>Fly Ash F</t>
  </si>
  <si>
    <t xml:space="preserve"> Fly Ash C</t>
  </si>
  <si>
    <t xml:space="preserve"> Class N Pozz</t>
  </si>
  <si>
    <t xml:space="preserve"> AASHTO M 302/ASTM C989:</t>
  </si>
  <si>
    <t xml:space="preserve"> Grade 80 Slag</t>
  </si>
  <si>
    <t xml:space="preserve"> Grade 100 Slag</t>
  </si>
  <si>
    <t xml:space="preserve"> Grade 120 Slab</t>
  </si>
  <si>
    <t xml:space="preserve"> AASHTO M 154/ASTM C1240:</t>
  </si>
  <si>
    <t xml:space="preserve"> Slurried Silica Fume</t>
  </si>
  <si>
    <t xml:space="preserve"> Densified Silica Fume</t>
  </si>
  <si>
    <t xml:space="preserve"> AASHTO M 321:</t>
  </si>
  <si>
    <t xml:space="preserve"> Metakaolin</t>
  </si>
  <si>
    <t xml:space="preserve"> Rice Hull Ash</t>
  </si>
  <si>
    <t xml:space="preserve"> Ultra-Fine</t>
  </si>
  <si>
    <t xml:space="preserve"> Ultra-Fine Fly Ash</t>
  </si>
  <si>
    <t>ASTM C1709</t>
  </si>
  <si>
    <t>AASHTO M 194</t>
  </si>
  <si>
    <t xml:space="preserve"> B-Retarder</t>
  </si>
  <si>
    <t xml:space="preserve"> C-Accelerator</t>
  </si>
  <si>
    <t xml:space="preserve"> D-Water-Reducer/Retarder</t>
  </si>
  <si>
    <t xml:space="preserve"> E-Water-Reducer/Accelerator</t>
  </si>
  <si>
    <t xml:space="preserve"> F-High-Range Water-Reducer</t>
  </si>
  <si>
    <t xml:space="preserve"> F-Mid-Range Water-Reducer</t>
  </si>
  <si>
    <t xml:space="preserve"> Other</t>
  </si>
  <si>
    <t>AASHTO M 321:</t>
  </si>
  <si>
    <t>AASHTO M 154:</t>
  </si>
  <si>
    <t>Other Admixture Types:</t>
  </si>
  <si>
    <t xml:space="preserve"> A-Water Reducer</t>
  </si>
  <si>
    <t xml:space="preserve"> Fly Ash F</t>
  </si>
  <si>
    <t>AASHTO M 302/ASTM C989:</t>
  </si>
  <si>
    <t xml:space="preserve"> Alternative SCM</t>
  </si>
  <si>
    <t xml:space="preserve"> Air Entrainment</t>
  </si>
  <si>
    <t xml:space="preserve"> Mid-Range Water Reducer</t>
  </si>
  <si>
    <t xml:space="preserve"> Ferrosilicon Fume</t>
  </si>
  <si>
    <t>Type IT</t>
  </si>
  <si>
    <t>AASHTO M 307/ASTM C1240:</t>
  </si>
  <si>
    <t>Flexural Strength</t>
  </si>
  <si>
    <t>Compressive Strength</t>
  </si>
  <si>
    <t>Ionic Penetration, F Factor</t>
  </si>
  <si>
    <t>Formation factor</t>
  </si>
  <si>
    <t>AASHTO TP 118</t>
  </si>
  <si>
    <t>AASHTO T 152</t>
  </si>
  <si>
    <t>AASHTO T 196</t>
  </si>
  <si>
    <t>AASHTO T 22</t>
  </si>
  <si>
    <t>AASHTO T 97</t>
  </si>
  <si>
    <t>AASHTO TP 119</t>
  </si>
  <si>
    <t>AASHTO PP 84, Appendix X2</t>
  </si>
  <si>
    <t>AASHTO T 358</t>
  </si>
  <si>
    <t>unitless</t>
  </si>
  <si>
    <t>pcf</t>
  </si>
  <si>
    <t>Fahrenheit</t>
  </si>
  <si>
    <t>Box Test (Voids)</t>
  </si>
  <si>
    <t>Box Test (Edge Slump)</t>
  </si>
  <si>
    <t>Unit Weight (AASHTO T 121)</t>
  </si>
  <si>
    <t>Aggregate 5</t>
  </si>
  <si>
    <t>Cement Type Suffix:</t>
  </si>
  <si>
    <t>Aggreagte Pit Source:</t>
  </si>
  <si>
    <t>Compressive Strength (AASHTO T 22)</t>
  </si>
  <si>
    <t>Age (days):</t>
  </si>
  <si>
    <t>Flexural Strength (AASHTO T 97)</t>
  </si>
  <si>
    <t>Concrete Strength (6.3):</t>
  </si>
  <si>
    <t>Susceptibility to Slab Warping and Shrinkage Cracking (6.4):</t>
  </si>
  <si>
    <t>Requirements for Freeze-Thaw Durability (6.5):</t>
  </si>
  <si>
    <t>Pressure Step 1 Reading:</t>
  </si>
  <si>
    <t>Pressure Step 2 Reading:</t>
  </si>
  <si>
    <t>Pressure Step 3 Reading:</t>
  </si>
  <si>
    <t>Pressure Step 4 Reading:</t>
  </si>
  <si>
    <t>Pressure Step 5 Reading:</t>
  </si>
  <si>
    <t>Pressure Step 6 Reading:</t>
  </si>
  <si>
    <t>Transport Properties (6.6):</t>
  </si>
  <si>
    <t>Formation Factor:</t>
  </si>
  <si>
    <t>Evaluation of Workability (6.8):</t>
  </si>
  <si>
    <t>Basic Mix Deisgn Properties:</t>
  </si>
  <si>
    <t>Requirements for Aggregates (6.7):</t>
  </si>
  <si>
    <r>
      <t>inch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/inch</t>
    </r>
    <r>
      <rPr>
        <vertAlign val="superscript"/>
        <sz val="11"/>
        <rFont val="Calibri"/>
        <family val="2"/>
        <scheme val="minor"/>
      </rPr>
      <t>3</t>
    </r>
  </si>
  <si>
    <t>Stockpile Type:</t>
  </si>
  <si>
    <t>Water content:</t>
  </si>
  <si>
    <t>Secondary rate of absorption of water (Task 1.7)</t>
  </si>
  <si>
    <t>Option 4: Pore solution extraction (Task 1.1b)</t>
  </si>
  <si>
    <t>Total Pore Volume (Task 1.6a)</t>
  </si>
  <si>
    <t>Rate:</t>
  </si>
  <si>
    <t>Correlation Coeffecient:</t>
  </si>
  <si>
    <t>g/root-s</t>
  </si>
  <si>
    <t>Permeable pore volume:</t>
  </si>
  <si>
    <t>Cement Type:</t>
  </si>
  <si>
    <t>Pressure Step 1</t>
  </si>
  <si>
    <t>Pressure Step 2</t>
  </si>
  <si>
    <t>Pressure Step 3</t>
  </si>
  <si>
    <t>Pressure Step 4</t>
  </si>
  <si>
    <t>Pressure Step 5</t>
  </si>
  <si>
    <t>Pressure Step 6</t>
  </si>
  <si>
    <t>Super Air Meter Pressure Step Readings (if available)</t>
  </si>
  <si>
    <t>Fresh Properties where individual test results not available, but average values are.</t>
  </si>
  <si>
    <t>Unrestrained Volume Change</t>
  </si>
  <si>
    <t>Thermal Expansion</t>
  </si>
  <si>
    <t>Critical Saturation</t>
  </si>
  <si>
    <t>Calcium Oxychloride</t>
  </si>
  <si>
    <t>Spacing Factor</t>
  </si>
  <si>
    <t>Formation Factor</t>
  </si>
  <si>
    <t>Ionic Penetration F Factor</t>
  </si>
  <si>
    <t>Resist Chloride Ion Penetration (RCP)</t>
  </si>
  <si>
    <t>years</t>
  </si>
  <si>
    <r>
      <t>(10</t>
    </r>
    <r>
      <rPr>
        <vertAlign val="superscript"/>
        <sz val="11"/>
        <color theme="0"/>
        <rFont val="Calibri"/>
        <family val="2"/>
        <scheme val="minor"/>
      </rPr>
      <t>-6</t>
    </r>
    <r>
      <rPr>
        <sz val="11"/>
        <color theme="0"/>
        <rFont val="Calibri"/>
        <family val="2"/>
        <scheme val="minor"/>
      </rPr>
      <t>/°C)</t>
    </r>
  </si>
  <si>
    <t>Specific Surface:</t>
  </si>
  <si>
    <t>Parameters of Air-Void System in Hardened Concrete</t>
  </si>
  <si>
    <t>Spacing Factor:</t>
  </si>
  <si>
    <t>Air Content:</t>
  </si>
  <si>
    <t>Option 1: (Preferred) Bucket Test-immersion of specimens in calcium hydroxide saturated simulated pore solution (Section 10.2 of TP 119)</t>
  </si>
  <si>
    <t>Option 2: Assume pore solution resistivity (Section X2.2.1 of PP-84)</t>
  </si>
  <si>
    <t>Option 3: NIST Model-estimate pore solution resistivity from mix constituents (Section X.2.2.2 of PP-84)</t>
  </si>
  <si>
    <t>Class of Concrete:</t>
  </si>
  <si>
    <t>If PCC designed to follow  standard specifications, year of specification:</t>
  </si>
  <si>
    <t>Type of Structure:</t>
  </si>
  <si>
    <t>Resistivity:</t>
  </si>
  <si>
    <t>°C</t>
  </si>
  <si>
    <t>Surface Resistivity (Temperature of Sample During Resistivity Testing)</t>
  </si>
  <si>
    <t>Surface Resistivity (Resistivity Value-sample prep option A: immersion in CaOH solution)</t>
  </si>
  <si>
    <t>Surface Resistivity (Resistivity Value-sample prep option B: sealed)</t>
  </si>
  <si>
    <t>Surface Resistivity (Resistivity Value-sample prep option C: vacuum saturated)</t>
  </si>
  <si>
    <t>Bulk Resistivity (Temperature of Sample During Resistivity Testing)</t>
  </si>
  <si>
    <t>Bulk Resistivity (Resistivity Value-sample prep option A: immersion in CaOH solution)</t>
  </si>
  <si>
    <t>Bulk Resistivity (Resistivity Value-sample prep option C: vacuum saturated)</t>
  </si>
  <si>
    <t>Uniaxial Resistivity (Temperature of Sample During Resistivity Testing)</t>
  </si>
  <si>
    <t>Uniaxial Resistivity (Resistivity Value-sample prep option A: immersion in CaOH solution)</t>
  </si>
  <si>
    <t>Uniaxial Resistivity (Resistivity Value-sample prep option B: sealed)</t>
  </si>
  <si>
    <t>Uniaxial Resistivity (Resistivity Value-sample prep option C: vacuum saturated)</t>
  </si>
  <si>
    <t>Bulk Resistivity (Resistivity Value-sample prep option B: sealed)</t>
  </si>
  <si>
    <t>Specimen Temperature during Resistivity Testing (Task 1.2c):</t>
  </si>
  <si>
    <t>This spreadsheet is meant for the user to provide any additional comments/data related to the information provided within this Excel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</si>
</sst>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Verdana"/>
      <family val="2"/>
    </font>
    <font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Verdana"/>
      <family val="2"/>
    </font>
    <font>
      <vertAlign val="subscript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Calibri"/>
      <family val="2"/>
      <scheme val="minor"/>
    </font>
    <font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5" fillId="0" borderId="0" xfId="0" applyFo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1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4" fontId="18" fillId="0" borderId="0" xfId="0" applyNumberFormat="1" applyFont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14" fontId="0" fillId="0" borderId="0" xfId="0" applyNumberFormat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26" fillId="0" borderId="0" xfId="0" applyFont="1"/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righ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20" fillId="0" borderId="19" xfId="0" applyFont="1" applyBorder="1" applyAlignment="1" applyProtection="1">
      <alignment horizontal="right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2" xfId="0" applyFont="1" applyBorder="1" applyProtection="1"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Protection="1">
      <protection locked="0"/>
    </xf>
    <xf numFmtId="0" fontId="5" fillId="0" borderId="21" xfId="0" applyFont="1" applyBorder="1" applyAlignment="1" applyProtection="1">
      <alignment horizontal="righ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Protection="1"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quotePrefix="1" applyFont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21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27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Alignment="1" applyProtection="1">
      <alignment horizontal="left" vertical="top"/>
      <protection hidden="1"/>
    </xf>
    <xf numFmtId="0" fontId="1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 vertical="top"/>
      <protection locked="0"/>
    </xf>
    <xf numFmtId="0" fontId="21" fillId="0" borderId="15" xfId="0" applyFont="1" applyBorder="1" applyAlignment="1" applyProtection="1">
      <alignment horizontal="center" vertical="top"/>
      <protection locked="0"/>
    </xf>
    <xf numFmtId="0" fontId="21" fillId="0" borderId="16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107">
    <dxf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/>
        <right/>
        <top/>
        <bottom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41:B145" totalsRowCount="1" headerRowDxfId="64" dataDxfId="63" totalsRowDxfId="62">
  <autoFilter ref="B141:B144" xr:uid="{00000000-0009-0000-0100-000001000000}"/>
  <tableColumns count="1">
    <tableColumn id="1" xr3:uid="{00000000-0010-0000-0000-000001000000}" name="Specification" dataDxfId="61" totalsRowDxfId="60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211" displayName="Table211" ref="DL141:DL146" totalsRowShown="0" headerRowDxfId="31" dataDxfId="30">
  <autoFilter ref="DL141:DL146" xr:uid="{00000000-0009-0000-0100-00000A000000}"/>
  <tableColumns count="1">
    <tableColumn id="1" xr3:uid="{00000000-0010-0000-0900-000001000000}" name="AASHTO M85" dataDxfId="2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312" displayName="Table312" ref="DM141:DM144" totalsRowShown="0" headerRowDxfId="28" dataDxfId="27">
  <autoFilter ref="DM141:DM144" xr:uid="{00000000-0009-0000-0100-00000B000000}"/>
  <tableColumns count="1">
    <tableColumn id="1" xr3:uid="{00000000-0010-0000-0A00-000001000000}" name="AASHTO M240" dataDxfId="26"/>
  </tableColumns>
  <tableStyleInfo name="TableStyleLight1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413" displayName="Table413" ref="DO141:DO147" totalsRowShown="0" headerRowDxfId="25" dataDxfId="24">
  <autoFilter ref="DO141:DO147" xr:uid="{00000000-0009-0000-0100-00000C000000}"/>
  <tableColumns count="1">
    <tableColumn id="1" xr3:uid="{00000000-0010-0000-0B00-000001000000}" name="ASTM C1157" dataDxfId="2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141:C146" totalsRowShown="0" headerRowDxfId="59" dataDxfId="58">
  <autoFilter ref="C141:C146" xr:uid="{00000000-0009-0000-0100-000002000000}"/>
  <tableColumns count="1">
    <tableColumn id="1" xr3:uid="{00000000-0010-0000-0100-000001000000}" name="AASHTO M85" dataDxfId="5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D141:D145" totalsRowShown="0" headerRowDxfId="56" dataDxfId="55">
  <autoFilter ref="D141:D145" xr:uid="{00000000-0009-0000-0100-000003000000}"/>
  <tableColumns count="1">
    <tableColumn id="1" xr3:uid="{00000000-0010-0000-0200-000001000000}" name="AASHTO M240" dataDxfId="54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F141:F147" totalsRowShown="0" headerRowDxfId="53" dataDxfId="52">
  <autoFilter ref="F141:F147" xr:uid="{00000000-0009-0000-0100-000004000000}"/>
  <tableColumns count="1">
    <tableColumn id="1" xr3:uid="{00000000-0010-0000-0300-000001000000}" name="ASTM C1157" dataDxfId="51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6" displayName="Table16" ref="BF141:BF145" totalsRowCount="1" headerRowDxfId="50" dataDxfId="49" totalsRowDxfId="48">
  <autoFilter ref="BF141:BF144" xr:uid="{00000000-0009-0000-0100-000005000000}"/>
  <tableColumns count="1">
    <tableColumn id="1" xr3:uid="{00000000-0010-0000-0400-000001000000}" name="Specification" dataDxfId="47" totalsRowDxfId="4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27" displayName="Table27" ref="BG141:BG146" totalsRowShown="0" headerRowDxfId="45" dataDxfId="44">
  <autoFilter ref="BG141:BG146" xr:uid="{00000000-0009-0000-0100-000006000000}"/>
  <tableColumns count="1">
    <tableColumn id="1" xr3:uid="{00000000-0010-0000-0500-000001000000}" name="AASHTO M85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38" displayName="Table38" ref="BH141:BH144" totalsRowShown="0" headerRowDxfId="42" dataDxfId="41">
  <autoFilter ref="BH141:BH144" xr:uid="{00000000-0009-0000-0100-000007000000}"/>
  <tableColumns count="1">
    <tableColumn id="1" xr3:uid="{00000000-0010-0000-0600-000001000000}" name="AASHTO M240" dataDxfId="40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49" displayName="Table49" ref="BJ141:BJ147" totalsRowShown="0" headerRowDxfId="39" dataDxfId="38">
  <autoFilter ref="BJ141:BJ147" xr:uid="{00000000-0009-0000-0100-000008000000}"/>
  <tableColumns count="1">
    <tableColumn id="1" xr3:uid="{00000000-0010-0000-0700-000001000000}" name="ASTM C1157" dataDxfId="37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10" displayName="Table110" ref="DK141:DK145" totalsRowCount="1" headerRowDxfId="36" dataDxfId="35" totalsRowDxfId="34">
  <autoFilter ref="DK141:DK144" xr:uid="{00000000-0009-0000-0100-000009000000}"/>
  <tableColumns count="1">
    <tableColumn id="1" xr3:uid="{00000000-0010-0000-0800-000001000000}" name="Specification" dataDxfId="33" totalsRowDxfId="3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W91"/>
  <sheetViews>
    <sheetView tabSelected="1" workbookViewId="0">
      <selection activeCell="C36" sqref="C36"/>
    </sheetView>
  </sheetViews>
  <sheetFormatPr defaultRowHeight="15" x14ac:dyDescent="0.25"/>
  <cols>
    <col min="2" max="2" width="13.5703125" customWidth="1"/>
    <col min="3" max="3" width="17.85546875" customWidth="1"/>
    <col min="5" max="5" width="9.140625" customWidth="1"/>
    <col min="14" max="15" width="9.140625" customWidth="1"/>
    <col min="16" max="16" width="9.140625" style="9" customWidth="1"/>
    <col min="17" max="48" width="9.140625" customWidth="1"/>
  </cols>
  <sheetData>
    <row r="1" spans="1:49" ht="15.75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L1" s="35"/>
      <c r="M1" s="35"/>
      <c r="N1" s="88"/>
      <c r="O1" s="88"/>
      <c r="P1" s="33">
        <f>D4</f>
        <v>0</v>
      </c>
      <c r="Q1" s="33"/>
      <c r="R1" s="33">
        <f>D6</f>
        <v>0</v>
      </c>
      <c r="S1" s="33">
        <f>D8</f>
        <v>0</v>
      </c>
      <c r="T1" s="33">
        <f>D10</f>
        <v>0</v>
      </c>
      <c r="U1" s="33">
        <f>D12</f>
        <v>0</v>
      </c>
      <c r="V1" s="33">
        <f>D14</f>
        <v>0</v>
      </c>
      <c r="W1" s="33">
        <f>D16</f>
        <v>0</v>
      </c>
      <c r="X1" s="33">
        <f>D18</f>
        <v>0</v>
      </c>
      <c r="Y1" s="33">
        <f>D20</f>
        <v>0</v>
      </c>
      <c r="Z1" s="33">
        <f>D22</f>
        <v>0</v>
      </c>
      <c r="AA1" s="58">
        <f>D26</f>
        <v>0</v>
      </c>
      <c r="AB1" s="58">
        <f>D24</f>
        <v>0</v>
      </c>
      <c r="AC1" s="33">
        <f>D30</f>
        <v>0</v>
      </c>
      <c r="AD1" s="33">
        <f>D32</f>
        <v>0</v>
      </c>
      <c r="AE1" s="33">
        <f>D34</f>
        <v>0</v>
      </c>
      <c r="AF1" s="33">
        <f>D36</f>
        <v>0</v>
      </c>
      <c r="AG1" s="33">
        <f>C42</f>
        <v>0</v>
      </c>
      <c r="AH1" s="33">
        <f>E42</f>
        <v>0</v>
      </c>
      <c r="AI1" s="33">
        <f>C44</f>
        <v>0</v>
      </c>
      <c r="AJ1" s="33">
        <f>E44</f>
        <v>0</v>
      </c>
      <c r="AK1" s="33">
        <f>C46</f>
        <v>0</v>
      </c>
      <c r="AL1" s="33">
        <f>E46</f>
        <v>0</v>
      </c>
      <c r="AM1" s="33">
        <f>C48</f>
        <v>0</v>
      </c>
      <c r="AN1" s="33">
        <f>E48</f>
        <v>0</v>
      </c>
      <c r="AO1" s="33">
        <f>C50</f>
        <v>0</v>
      </c>
      <c r="AP1" s="33">
        <f>E50</f>
        <v>0</v>
      </c>
      <c r="AQ1" s="33">
        <f>D54</f>
        <v>0</v>
      </c>
      <c r="AR1" s="33">
        <f>D56</f>
        <v>0</v>
      </c>
      <c r="AS1" s="33">
        <f>D58</f>
        <v>0</v>
      </c>
      <c r="AT1" s="33">
        <f>D60</f>
        <v>0</v>
      </c>
      <c r="AU1" s="33">
        <f>D62</f>
        <v>0</v>
      </c>
      <c r="AV1" s="33">
        <f>C66</f>
        <v>0</v>
      </c>
      <c r="AW1" s="58">
        <f ca="1">TODAY()</f>
        <v>43578</v>
      </c>
    </row>
    <row r="2" spans="1:49" ht="15.75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Q2" s="9"/>
      <c r="S2" s="12"/>
      <c r="T2" s="9"/>
      <c r="U2" s="9"/>
      <c r="V2" s="9"/>
    </row>
    <row r="3" spans="1:49" ht="7.5" customHeight="1" x14ac:dyDescent="0.25">
      <c r="Q3" s="9"/>
      <c r="S3" s="12"/>
      <c r="T3" s="9"/>
      <c r="U3" s="9"/>
      <c r="V3" s="9"/>
    </row>
    <row r="4" spans="1:49" x14ac:dyDescent="0.25">
      <c r="B4" s="2" t="s">
        <v>3</v>
      </c>
      <c r="D4" s="175"/>
      <c r="E4" s="175"/>
      <c r="F4" s="175"/>
      <c r="P4" s="33" t="s">
        <v>172</v>
      </c>
      <c r="Q4" s="9"/>
      <c r="S4" s="9"/>
      <c r="T4" s="9"/>
      <c r="U4" s="9"/>
      <c r="V4" s="9"/>
    </row>
    <row r="5" spans="1:49" ht="7.5" customHeight="1" x14ac:dyDescent="0.25">
      <c r="B5" s="2"/>
      <c r="P5" s="33" t="s">
        <v>173</v>
      </c>
      <c r="Q5" s="9"/>
      <c r="S5" s="9"/>
      <c r="T5" s="9"/>
      <c r="U5" s="9"/>
      <c r="V5" s="9"/>
    </row>
    <row r="6" spans="1:49" x14ac:dyDescent="0.25">
      <c r="B6" s="2" t="s">
        <v>0</v>
      </c>
      <c r="D6" s="175"/>
      <c r="E6" s="175"/>
      <c r="P6" s="33" t="s">
        <v>174</v>
      </c>
      <c r="Q6" s="9"/>
      <c r="S6" s="9"/>
      <c r="T6" s="9"/>
      <c r="U6" s="9"/>
      <c r="V6" s="9"/>
    </row>
    <row r="7" spans="1:49" ht="7.5" customHeight="1" x14ac:dyDescent="0.25">
      <c r="B7" s="2"/>
      <c r="P7" s="33" t="s">
        <v>175</v>
      </c>
      <c r="Q7" s="9"/>
      <c r="S7" s="9"/>
      <c r="T7" s="9"/>
      <c r="U7" s="9"/>
      <c r="V7" s="9"/>
    </row>
    <row r="8" spans="1:49" x14ac:dyDescent="0.25">
      <c r="B8" s="2" t="s">
        <v>1</v>
      </c>
      <c r="D8" s="175"/>
      <c r="E8" s="175"/>
      <c r="P8" s="33" t="s">
        <v>176</v>
      </c>
      <c r="Q8" s="9"/>
      <c r="S8" s="9"/>
      <c r="T8" s="9"/>
      <c r="U8" s="9"/>
      <c r="V8" s="9"/>
    </row>
    <row r="9" spans="1:49" ht="7.5" customHeight="1" x14ac:dyDescent="0.25">
      <c r="B9" s="2"/>
      <c r="P9" s="33" t="s">
        <v>177</v>
      </c>
    </row>
    <row r="10" spans="1:49" x14ac:dyDescent="0.25">
      <c r="B10" s="2" t="s">
        <v>2</v>
      </c>
      <c r="D10" s="178"/>
      <c r="E10" s="179"/>
      <c r="P10" s="33" t="s">
        <v>178</v>
      </c>
    </row>
    <row r="11" spans="1:49" ht="7.5" customHeight="1" x14ac:dyDescent="0.25">
      <c r="B11" s="2"/>
      <c r="P11" s="33" t="s">
        <v>179</v>
      </c>
    </row>
    <row r="12" spans="1:49" x14ac:dyDescent="0.25">
      <c r="B12" s="2" t="s">
        <v>4</v>
      </c>
      <c r="D12" s="175"/>
      <c r="E12" s="175"/>
      <c r="F12" s="175"/>
      <c r="P12" s="33" t="s">
        <v>180</v>
      </c>
    </row>
    <row r="13" spans="1:49" ht="7.5" customHeight="1" x14ac:dyDescent="0.25">
      <c r="B13" s="2"/>
      <c r="P13" s="33" t="s">
        <v>181</v>
      </c>
    </row>
    <row r="14" spans="1:49" x14ac:dyDescent="0.25">
      <c r="B14" s="2" t="s">
        <v>5</v>
      </c>
      <c r="D14" s="175"/>
      <c r="E14" s="175"/>
      <c r="F14" s="19"/>
      <c r="P14" s="33" t="s">
        <v>182</v>
      </c>
    </row>
    <row r="15" spans="1:49" ht="7.5" customHeight="1" x14ac:dyDescent="0.25">
      <c r="B15" s="2"/>
      <c r="F15" s="19"/>
      <c r="P15" s="33" t="s">
        <v>183</v>
      </c>
    </row>
    <row r="16" spans="1:49" x14ac:dyDescent="0.25">
      <c r="B16" s="2" t="s">
        <v>6</v>
      </c>
      <c r="D16" s="175"/>
      <c r="E16" s="175"/>
      <c r="F16" s="19"/>
      <c r="P16" s="33" t="s">
        <v>184</v>
      </c>
    </row>
    <row r="17" spans="2:16" ht="7.5" customHeight="1" x14ac:dyDescent="0.25">
      <c r="B17" s="2"/>
      <c r="F17" s="19"/>
      <c r="P17" s="33" t="s">
        <v>185</v>
      </c>
    </row>
    <row r="18" spans="2:16" x14ac:dyDescent="0.25">
      <c r="B18" s="2" t="s">
        <v>7</v>
      </c>
      <c r="D18" s="175"/>
      <c r="E18" s="175"/>
      <c r="F18" s="19"/>
      <c r="P18" s="33" t="s">
        <v>186</v>
      </c>
    </row>
    <row r="19" spans="2:16" ht="7.5" customHeight="1" x14ac:dyDescent="0.25">
      <c r="B19" s="2"/>
      <c r="F19" s="19"/>
      <c r="P19" s="33" t="s">
        <v>187</v>
      </c>
    </row>
    <row r="20" spans="2:16" x14ac:dyDescent="0.25">
      <c r="B20" s="2" t="s">
        <v>8</v>
      </c>
      <c r="D20" s="175"/>
      <c r="E20" s="175"/>
      <c r="F20" s="19"/>
      <c r="P20" s="33" t="s">
        <v>188</v>
      </c>
    </row>
    <row r="21" spans="2:16" ht="7.5" customHeight="1" x14ac:dyDescent="0.25">
      <c r="B21" s="2"/>
      <c r="P21" s="33" t="s">
        <v>189</v>
      </c>
    </row>
    <row r="22" spans="2:16" x14ac:dyDescent="0.25">
      <c r="B22" s="2" t="s">
        <v>15</v>
      </c>
      <c r="D22" s="175"/>
      <c r="E22" s="175"/>
      <c r="P22" s="33" t="s">
        <v>190</v>
      </c>
    </row>
    <row r="23" spans="2:16" ht="7.5" customHeight="1" x14ac:dyDescent="0.25">
      <c r="B23" s="2"/>
      <c r="P23" s="33" t="s">
        <v>191</v>
      </c>
    </row>
    <row r="24" spans="2:16" x14ac:dyDescent="0.25">
      <c r="B24" s="2" t="s">
        <v>346</v>
      </c>
      <c r="D24" s="177"/>
      <c r="E24" s="177"/>
      <c r="P24" s="33" t="s">
        <v>192</v>
      </c>
    </row>
    <row r="25" spans="2:16" ht="5.25" customHeight="1" x14ac:dyDescent="0.25">
      <c r="B25" s="2"/>
      <c r="D25" s="87"/>
      <c r="E25" s="87"/>
      <c r="P25" s="33" t="s">
        <v>193</v>
      </c>
    </row>
    <row r="26" spans="2:16" x14ac:dyDescent="0.25">
      <c r="B26" s="2" t="s">
        <v>345</v>
      </c>
      <c r="D26" s="177"/>
      <c r="E26" s="177"/>
      <c r="P26" s="33" t="s">
        <v>194</v>
      </c>
    </row>
    <row r="27" spans="2:16" ht="7.5" customHeight="1" x14ac:dyDescent="0.25">
      <c r="B27" s="2"/>
      <c r="P27" s="33" t="s">
        <v>195</v>
      </c>
    </row>
    <row r="28" spans="2:16" ht="15" customHeight="1" x14ac:dyDescent="0.25">
      <c r="B28" s="2" t="s">
        <v>473</v>
      </c>
      <c r="D28" s="177"/>
      <c r="E28" s="177"/>
      <c r="P28" s="33" t="s">
        <v>196</v>
      </c>
    </row>
    <row r="29" spans="2:16" ht="7.5" customHeight="1" x14ac:dyDescent="0.25">
      <c r="B29" s="2"/>
      <c r="P29" s="33" t="s">
        <v>197</v>
      </c>
    </row>
    <row r="30" spans="2:16" x14ac:dyDescent="0.25">
      <c r="B30" s="2" t="s">
        <v>9</v>
      </c>
      <c r="D30" s="176"/>
      <c r="E30" s="176"/>
      <c r="P30" s="33" t="s">
        <v>198</v>
      </c>
    </row>
    <row r="31" spans="2:16" ht="7.5" customHeight="1" x14ac:dyDescent="0.25">
      <c r="B31" s="2"/>
      <c r="P31" s="33" t="s">
        <v>199</v>
      </c>
    </row>
    <row r="32" spans="2:16" x14ac:dyDescent="0.25">
      <c r="B32" t="s">
        <v>142</v>
      </c>
      <c r="D32" s="175"/>
      <c r="E32" s="175"/>
      <c r="F32" s="175"/>
      <c r="G32" s="175"/>
      <c r="P32" s="33" t="s">
        <v>200</v>
      </c>
    </row>
    <row r="33" spans="1:16" ht="7.5" customHeight="1" x14ac:dyDescent="0.25">
      <c r="P33" s="33" t="s">
        <v>201</v>
      </c>
    </row>
    <row r="34" spans="1:16" x14ac:dyDescent="0.25">
      <c r="B34" s="2" t="s">
        <v>10</v>
      </c>
      <c r="D34" s="176"/>
      <c r="E34" s="176"/>
      <c r="F34" s="13"/>
      <c r="G34" s="13"/>
      <c r="P34" s="33" t="s">
        <v>202</v>
      </c>
    </row>
    <row r="35" spans="1:16" ht="7.5" customHeight="1" x14ac:dyDescent="0.25">
      <c r="B35" s="2"/>
      <c r="P35" s="33" t="s">
        <v>203</v>
      </c>
    </row>
    <row r="36" spans="1:16" x14ac:dyDescent="0.25">
      <c r="B36" s="2" t="s">
        <v>11</v>
      </c>
      <c r="D36" s="175"/>
      <c r="E36" s="175"/>
      <c r="F36" s="1" t="s">
        <v>14</v>
      </c>
      <c r="P36" s="33" t="s">
        <v>204</v>
      </c>
    </row>
    <row r="37" spans="1:16" ht="7.5" customHeight="1" x14ac:dyDescent="0.25">
      <c r="B37" s="2"/>
      <c r="P37" s="33" t="s">
        <v>205</v>
      </c>
    </row>
    <row r="38" spans="1:16" x14ac:dyDescent="0.25">
      <c r="A38" s="3" t="s">
        <v>128</v>
      </c>
      <c r="E38" s="6"/>
      <c r="G38" s="1"/>
      <c r="P38" s="33" t="s">
        <v>206</v>
      </c>
    </row>
    <row r="39" spans="1:16" ht="7.5" customHeight="1" x14ac:dyDescent="0.25">
      <c r="B39" s="2"/>
      <c r="D39" s="4"/>
      <c r="P39" s="33" t="s">
        <v>207</v>
      </c>
    </row>
    <row r="40" spans="1:16" x14ac:dyDescent="0.25">
      <c r="B40" s="3" t="s">
        <v>16</v>
      </c>
      <c r="E40" s="6" t="s">
        <v>17</v>
      </c>
      <c r="P40" s="33" t="s">
        <v>208</v>
      </c>
    </row>
    <row r="41" spans="1:16" ht="7.5" customHeight="1" x14ac:dyDescent="0.25">
      <c r="B41" s="2"/>
      <c r="D41" s="4"/>
      <c r="P41" s="33" t="s">
        <v>209</v>
      </c>
    </row>
    <row r="42" spans="1:16" x14ac:dyDescent="0.25">
      <c r="B42" s="1" t="s">
        <v>88</v>
      </c>
      <c r="C42" s="91"/>
      <c r="E42" s="90"/>
      <c r="F42" s="1" t="s">
        <v>18</v>
      </c>
      <c r="P42" s="33" t="s">
        <v>210</v>
      </c>
    </row>
    <row r="43" spans="1:16" ht="7.5" customHeight="1" x14ac:dyDescent="0.25">
      <c r="B43" s="1"/>
      <c r="C43" s="17"/>
      <c r="P43" s="33" t="s">
        <v>211</v>
      </c>
    </row>
    <row r="44" spans="1:16" x14ac:dyDescent="0.25">
      <c r="B44" s="1" t="s">
        <v>89</v>
      </c>
      <c r="C44" s="91"/>
      <c r="E44" s="90"/>
      <c r="F44" s="1" t="s">
        <v>18</v>
      </c>
      <c r="P44" s="33" t="s">
        <v>212</v>
      </c>
    </row>
    <row r="45" spans="1:16" ht="7.5" customHeight="1" x14ac:dyDescent="0.25">
      <c r="B45" s="1"/>
      <c r="C45" s="17"/>
      <c r="P45" s="33" t="s">
        <v>213</v>
      </c>
    </row>
    <row r="46" spans="1:16" x14ac:dyDescent="0.25">
      <c r="B46" s="1" t="s">
        <v>90</v>
      </c>
      <c r="C46" s="91"/>
      <c r="E46" s="90"/>
      <c r="F46" s="1" t="s">
        <v>18</v>
      </c>
      <c r="P46" s="33" t="s">
        <v>214</v>
      </c>
    </row>
    <row r="47" spans="1:16" ht="7.5" customHeight="1" x14ac:dyDescent="0.25">
      <c r="B47" s="1"/>
      <c r="C47" s="17"/>
      <c r="P47" s="33" t="s">
        <v>215</v>
      </c>
    </row>
    <row r="48" spans="1:16" x14ac:dyDescent="0.25">
      <c r="B48" s="1" t="s">
        <v>91</v>
      </c>
      <c r="C48" s="91"/>
      <c r="E48" s="90"/>
      <c r="F48" s="1" t="s">
        <v>18</v>
      </c>
      <c r="P48" s="33" t="s">
        <v>216</v>
      </c>
    </row>
    <row r="49" spans="1:16" ht="7.5" customHeight="1" x14ac:dyDescent="0.25">
      <c r="B49" s="1"/>
      <c r="C49" s="17"/>
      <c r="P49" s="33" t="s">
        <v>217</v>
      </c>
    </row>
    <row r="50" spans="1:16" x14ac:dyDescent="0.25">
      <c r="B50" s="1" t="s">
        <v>92</v>
      </c>
      <c r="C50" s="91"/>
      <c r="E50" s="90"/>
      <c r="F50" s="1" t="s">
        <v>18</v>
      </c>
      <c r="P50" s="33" t="s">
        <v>218</v>
      </c>
    </row>
    <row r="51" spans="1:16" ht="7.5" customHeight="1" x14ac:dyDescent="0.25">
      <c r="B51" s="2"/>
      <c r="P51" s="33" t="s">
        <v>219</v>
      </c>
    </row>
    <row r="52" spans="1:16" x14ac:dyDescent="0.25">
      <c r="A52" s="11" t="s">
        <v>140</v>
      </c>
      <c r="P52" s="33" t="s">
        <v>222</v>
      </c>
    </row>
    <row r="53" spans="1:16" ht="7.5" customHeight="1" x14ac:dyDescent="0.25">
      <c r="P53" s="33" t="s">
        <v>220</v>
      </c>
    </row>
    <row r="54" spans="1:16" x14ac:dyDescent="0.25">
      <c r="C54" s="8" t="s">
        <v>147</v>
      </c>
      <c r="D54" s="175"/>
      <c r="E54" s="175"/>
    </row>
    <row r="55" spans="1:16" ht="7.5" customHeight="1" x14ac:dyDescent="0.25"/>
    <row r="56" spans="1:16" x14ac:dyDescent="0.25">
      <c r="B56" t="s">
        <v>341</v>
      </c>
      <c r="D56" s="90"/>
      <c r="E56" t="s">
        <v>141</v>
      </c>
    </row>
    <row r="57" spans="1:16" ht="7.5" customHeight="1" x14ac:dyDescent="0.25"/>
    <row r="58" spans="1:16" x14ac:dyDescent="0.25">
      <c r="B58" t="s">
        <v>342</v>
      </c>
      <c r="D58" s="90"/>
      <c r="E58" t="s">
        <v>57</v>
      </c>
    </row>
    <row r="59" spans="1:16" ht="7.5" customHeight="1" x14ac:dyDescent="0.25"/>
    <row r="60" spans="1:16" x14ac:dyDescent="0.25">
      <c r="B60" t="s">
        <v>343</v>
      </c>
      <c r="D60" s="90"/>
    </row>
    <row r="61" spans="1:16" ht="7.5" customHeight="1" x14ac:dyDescent="0.25"/>
    <row r="62" spans="1:16" x14ac:dyDescent="0.25">
      <c r="B62" t="s">
        <v>344</v>
      </c>
      <c r="D62" s="90"/>
    </row>
    <row r="63" spans="1:16" ht="7.5" customHeight="1" x14ac:dyDescent="0.25"/>
    <row r="64" spans="1:16" x14ac:dyDescent="0.25">
      <c r="A64" s="3" t="s">
        <v>12</v>
      </c>
    </row>
    <row r="65" spans="3:42" x14ac:dyDescent="0.25">
      <c r="N65" s="12"/>
      <c r="O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3:42" x14ac:dyDescent="0.25">
      <c r="C66" s="166"/>
      <c r="D66" s="167"/>
      <c r="E66" s="167"/>
      <c r="F66" s="167"/>
      <c r="G66" s="167"/>
      <c r="H66" s="167"/>
      <c r="I66" s="168"/>
      <c r="Q66" s="9"/>
      <c r="R66" s="9"/>
      <c r="S66" s="9"/>
      <c r="T66" s="9"/>
      <c r="U66" s="9"/>
      <c r="V66" s="9"/>
    </row>
    <row r="67" spans="3:42" ht="7.5" customHeight="1" x14ac:dyDescent="0.25">
      <c r="C67" s="169"/>
      <c r="D67" s="170"/>
      <c r="E67" s="170"/>
      <c r="F67" s="170"/>
      <c r="G67" s="170"/>
      <c r="H67" s="170"/>
      <c r="I67" s="171"/>
      <c r="Q67" s="9"/>
      <c r="R67" s="9"/>
      <c r="S67" s="9"/>
      <c r="T67" s="9"/>
      <c r="U67" s="9"/>
      <c r="V67" s="9"/>
    </row>
    <row r="68" spans="3:42" x14ac:dyDescent="0.25">
      <c r="C68" s="169"/>
      <c r="D68" s="170"/>
      <c r="E68" s="170"/>
      <c r="F68" s="170"/>
      <c r="G68" s="170"/>
      <c r="H68" s="170"/>
      <c r="I68" s="171"/>
    </row>
    <row r="69" spans="3:42" ht="7.5" customHeight="1" x14ac:dyDescent="0.25">
      <c r="C69" s="169"/>
      <c r="D69" s="170"/>
      <c r="E69" s="170"/>
      <c r="F69" s="170"/>
      <c r="G69" s="170"/>
      <c r="H69" s="170"/>
      <c r="I69" s="171"/>
    </row>
    <row r="70" spans="3:42" x14ac:dyDescent="0.25">
      <c r="C70" s="169"/>
      <c r="D70" s="170"/>
      <c r="E70" s="170"/>
      <c r="F70" s="170"/>
      <c r="G70" s="170"/>
      <c r="H70" s="170"/>
      <c r="I70" s="171"/>
    </row>
    <row r="71" spans="3:42" ht="7.5" customHeight="1" x14ac:dyDescent="0.25">
      <c r="C71" s="169"/>
      <c r="D71" s="170"/>
      <c r="E71" s="170"/>
      <c r="F71" s="170"/>
      <c r="G71" s="170"/>
      <c r="H71" s="170"/>
      <c r="I71" s="171"/>
    </row>
    <row r="72" spans="3:42" x14ac:dyDescent="0.25">
      <c r="C72" s="169"/>
      <c r="D72" s="170"/>
      <c r="E72" s="170"/>
      <c r="F72" s="170"/>
      <c r="G72" s="170"/>
      <c r="H72" s="170"/>
      <c r="I72" s="171"/>
    </row>
    <row r="73" spans="3:42" ht="7.5" customHeight="1" x14ac:dyDescent="0.25">
      <c r="C73" s="169"/>
      <c r="D73" s="170"/>
      <c r="E73" s="170"/>
      <c r="F73" s="170"/>
      <c r="G73" s="170"/>
      <c r="H73" s="170"/>
      <c r="I73" s="171"/>
    </row>
    <row r="74" spans="3:42" x14ac:dyDescent="0.25">
      <c r="C74" s="172"/>
      <c r="D74" s="173"/>
      <c r="E74" s="173"/>
      <c r="F74" s="173"/>
      <c r="G74" s="173"/>
      <c r="H74" s="173"/>
      <c r="I74" s="174"/>
    </row>
    <row r="75" spans="3:42" ht="7.5" customHeight="1" x14ac:dyDescent="0.25"/>
    <row r="77" spans="3:42" ht="7.5" customHeight="1" x14ac:dyDescent="0.25"/>
    <row r="79" spans="3:42" ht="7.5" customHeight="1" x14ac:dyDescent="0.25"/>
    <row r="81" ht="7.5" customHeight="1" x14ac:dyDescent="0.25"/>
    <row r="83" ht="7.5" customHeight="1" x14ac:dyDescent="0.25"/>
    <row r="85" ht="7.5" customHeight="1" x14ac:dyDescent="0.25"/>
    <row r="87" ht="7.5" customHeight="1" x14ac:dyDescent="0.25"/>
    <row r="89" ht="7.5" customHeight="1" x14ac:dyDescent="0.25"/>
    <row r="91" ht="7.5" customHeight="1" x14ac:dyDescent="0.25"/>
  </sheetData>
  <sheetProtection algorithmName="SHA-512" hashValue="FgsIwhAhGZb9xiVCBCkqK8w13zD5I48A089ChS9dT9zL19GqAOgsVgaOuR9CaVkukVt6cC0JsaDG6D6VNU95Ow==" saltValue="Dec28/GjiowU292LsdB1Ow==" spinCount="100000" sheet="1" formatColumns="0" formatRows="0"/>
  <mergeCells count="19">
    <mergeCell ref="D4:F4"/>
    <mergeCell ref="D6:E6"/>
    <mergeCell ref="D22:E22"/>
    <mergeCell ref="D24:E24"/>
    <mergeCell ref="D30:E30"/>
    <mergeCell ref="D14:E14"/>
    <mergeCell ref="D16:E16"/>
    <mergeCell ref="D18:E18"/>
    <mergeCell ref="D20:E20"/>
    <mergeCell ref="D8:E8"/>
    <mergeCell ref="D10:E10"/>
    <mergeCell ref="D12:F12"/>
    <mergeCell ref="D26:E26"/>
    <mergeCell ref="D28:E28"/>
    <mergeCell ref="C66:I74"/>
    <mergeCell ref="D54:E54"/>
    <mergeCell ref="D32:G32"/>
    <mergeCell ref="D34:E34"/>
    <mergeCell ref="D36:E36"/>
  </mergeCells>
  <conditionalFormatting sqref="F20">
    <cfRule type="cellIs" dxfId="106" priority="5" operator="equal">
      <formula>""""""</formula>
    </cfRule>
  </conditionalFormatting>
  <dataValidations count="10">
    <dataValidation type="list" allowBlank="1" showInputMessage="1" showErrorMessage="1" sqref="D30:E30" xr:uid="{00000000-0002-0000-0000-000001000000}">
      <formula1>"JPCP, CRCP, JRCP"</formula1>
    </dataValidation>
    <dataValidation type="list" allowBlank="1" showInputMessage="1" showErrorMessage="1" sqref="F34:G34" xr:uid="{00000000-0002-0000-0000-000002000000}">
      <formula1>"Slip-form, Side form, Hand-Placed, Other"</formula1>
    </dataValidation>
    <dataValidation type="list" allowBlank="1" showInputMessage="1" showErrorMessage="1" sqref="D22:E22" xr:uid="{00000000-0002-0000-0000-000003000000}">
      <formula1>"Wet-Freeze, Wet-No Freeze, Dry-Freeze, Dry-No Freeze"</formula1>
    </dataValidation>
    <dataValidation type="list" allowBlank="1" showInputMessage="1" showErrorMessage="1" sqref="D54:E54" xr:uid="{00000000-0002-0000-0000-000004000000}">
      <formula1>"A-1-a, A-1-b, A-3, A-2-4, A-2-5,A-2-6,A-2-7,A-4,A-5,A-6,A-7-5,A-7-6"</formula1>
    </dataValidation>
    <dataValidation type="list" allowBlank="1" showInputMessage="1" showErrorMessage="1" sqref="D32" xr:uid="{00000000-0002-0000-0000-000005000000}">
      <formula1>"Not an Overlay, Bonded Concrete on Concrete, Bonded Concrete on Asphalt, Unbonded Concrete on Concrete, Unbonded Concrete on Asphalt"</formula1>
    </dataValidation>
    <dataValidation type="list" allowBlank="1" showInputMessage="1" showErrorMessage="1" sqref="C42 C44 C46 C48 C50" xr:uid="{00000000-0002-0000-0000-000006000000}">
      <formula1>"PCC, HMA, Asphalt Treated Base, Cement Treated Base, Lean Concrete Base, Aggregate Base, Subbase "</formula1>
    </dataValidation>
    <dataValidation type="list" allowBlank="1" showInputMessage="1" showErrorMessage="1" sqref="D12:F12" xr:uid="{00000000-0002-0000-0000-000007000000}">
      <formula1>"Urban Interstate, Rural Interstate, Urban Highway, Rural Highway, Urban Arterial, Rural Arterial, Urban Collector, Rural Collector, Other"</formula1>
    </dataValidation>
    <dataValidation type="list" allowBlank="1" showInputMessage="1" showErrorMessage="1" sqref="D34:E34" xr:uid="{00000000-0002-0000-0000-000008000000}">
      <formula1>"Slip-form, Side-form, Hand-Placed, Other"</formula1>
    </dataValidation>
    <dataValidation type="list" allowBlank="1" showInputMessage="1" showErrorMessage="1" sqref="D28:E28" xr:uid="{F2E9B449-B02E-4E1D-AD73-69766AFB1589}">
      <formula1>"Pavement, Bridge Deck, Other"</formula1>
    </dataValidation>
    <dataValidation type="list" allowBlank="1" showInputMessage="1" showErrorMessage="1" sqref="D4:F4" xr:uid="{00000000-0002-0000-0000-000000000000}">
      <formula1>$P$4:$P$53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AI44"/>
  <sheetViews>
    <sheetView workbookViewId="0">
      <selection activeCell="G18" sqref="G18"/>
    </sheetView>
  </sheetViews>
  <sheetFormatPr defaultRowHeight="15" x14ac:dyDescent="0.25"/>
  <cols>
    <col min="1" max="1" width="13.5703125" customWidth="1"/>
    <col min="3" max="3" width="9.5703125" customWidth="1"/>
    <col min="11" max="11" width="15" customWidth="1"/>
    <col min="13" max="35" width="9.140625" customWidth="1"/>
  </cols>
  <sheetData>
    <row r="1" spans="1:35" ht="15.75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35" ht="15.75" x14ac:dyDescent="0.25">
      <c r="A2" s="15" t="s">
        <v>64</v>
      </c>
      <c r="B2" s="15"/>
      <c r="C2" s="15"/>
      <c r="D2" s="15"/>
      <c r="E2" s="15"/>
      <c r="F2" s="15"/>
      <c r="G2" s="15"/>
      <c r="H2" s="15"/>
      <c r="I2" s="15"/>
    </row>
    <row r="3" spans="1:35" ht="7.5" customHeight="1" x14ac:dyDescent="0.25">
      <c r="A3" s="2"/>
    </row>
    <row r="4" spans="1:35" x14ac:dyDescent="0.25">
      <c r="A4" s="4" t="s">
        <v>129</v>
      </c>
      <c r="B4" s="2"/>
      <c r="D4" s="175"/>
      <c r="E4" s="175"/>
      <c r="L4" s="9" t="s">
        <v>331</v>
      </c>
      <c r="M4" s="33">
        <f>D4</f>
        <v>0</v>
      </c>
      <c r="N4" s="33">
        <f>D6</f>
        <v>0</v>
      </c>
      <c r="O4" s="33">
        <f>D8</f>
        <v>0</v>
      </c>
      <c r="P4" s="33">
        <f>D15</f>
        <v>0</v>
      </c>
      <c r="Q4" s="33">
        <f>D17</f>
        <v>0</v>
      </c>
      <c r="R4" s="33">
        <f>D19</f>
        <v>0</v>
      </c>
      <c r="S4" s="33">
        <f>D21</f>
        <v>0</v>
      </c>
      <c r="T4" s="33">
        <f>C23</f>
        <v>0</v>
      </c>
      <c r="U4" s="33">
        <f>H23</f>
        <v>0</v>
      </c>
      <c r="V4" s="33">
        <f>C25</f>
        <v>0</v>
      </c>
      <c r="W4" s="33">
        <f>H25</f>
        <v>0</v>
      </c>
      <c r="X4" s="33">
        <f>D27</f>
        <v>0</v>
      </c>
      <c r="Y4" s="33">
        <f>D29</f>
        <v>0</v>
      </c>
      <c r="Z4" s="33">
        <f>D31</f>
        <v>0</v>
      </c>
      <c r="AA4" s="33">
        <f>D33</f>
        <v>0</v>
      </c>
      <c r="AB4" s="33">
        <f>C35</f>
        <v>0</v>
      </c>
      <c r="AC4" s="33">
        <f>I35</f>
        <v>0</v>
      </c>
      <c r="AD4" s="33">
        <f>C37</f>
        <v>0</v>
      </c>
      <c r="AE4" s="33">
        <f>I37</f>
        <v>0</v>
      </c>
      <c r="AF4" s="33">
        <f>C39</f>
        <v>0</v>
      </c>
      <c r="AG4" s="33">
        <f>I39</f>
        <v>0</v>
      </c>
      <c r="AH4" s="33">
        <f>C41</f>
        <v>0</v>
      </c>
      <c r="AI4" s="33">
        <f>C13</f>
        <v>0</v>
      </c>
    </row>
    <row r="5" spans="1:35" x14ac:dyDescent="0.25">
      <c r="A5" s="1"/>
      <c r="B5" s="2"/>
    </row>
    <row r="6" spans="1:35" x14ac:dyDescent="0.25">
      <c r="A6" s="4" t="s">
        <v>130</v>
      </c>
      <c r="B6" s="2"/>
      <c r="D6" s="175"/>
      <c r="E6" s="175"/>
    </row>
    <row r="8" spans="1:35" x14ac:dyDescent="0.25">
      <c r="A8" s="4" t="s">
        <v>131</v>
      </c>
      <c r="B8" s="2"/>
      <c r="D8" s="212"/>
      <c r="E8" s="212"/>
      <c r="F8" s="212"/>
      <c r="G8" s="212"/>
    </row>
    <row r="9" spans="1:35" x14ac:dyDescent="0.25">
      <c r="A9" s="1"/>
      <c r="B9" s="2"/>
      <c r="D9" s="212"/>
      <c r="E9" s="212"/>
      <c r="F9" s="212"/>
      <c r="G9" s="212"/>
    </row>
    <row r="10" spans="1:35" x14ac:dyDescent="0.25">
      <c r="A10" s="1"/>
      <c r="B10" s="2"/>
      <c r="D10" s="212"/>
      <c r="E10" s="212"/>
      <c r="F10" s="212"/>
      <c r="G10" s="212"/>
    </row>
    <row r="11" spans="1:35" x14ac:dyDescent="0.25">
      <c r="A11" s="1"/>
      <c r="B11" s="2"/>
      <c r="D11" s="212"/>
      <c r="E11" s="212"/>
      <c r="F11" s="212"/>
      <c r="G11" s="212"/>
    </row>
    <row r="12" spans="1:35" x14ac:dyDescent="0.25">
      <c r="A12" s="1"/>
      <c r="B12" s="2"/>
      <c r="D12" s="1"/>
      <c r="E12" s="1"/>
      <c r="F12" s="1"/>
      <c r="G12" s="1"/>
    </row>
    <row r="13" spans="1:35" x14ac:dyDescent="0.25">
      <c r="A13" s="4" t="s">
        <v>269</v>
      </c>
      <c r="B13" s="2"/>
      <c r="C13" s="175"/>
      <c r="D13" s="175"/>
      <c r="E13" s="175"/>
      <c r="F13" s="1"/>
      <c r="G13" s="1"/>
    </row>
    <row r="14" spans="1:35" x14ac:dyDescent="0.25">
      <c r="A14" s="2"/>
    </row>
    <row r="15" spans="1:35" x14ac:dyDescent="0.25">
      <c r="A15" s="2" t="s">
        <v>259</v>
      </c>
      <c r="D15" s="175"/>
      <c r="E15" s="175"/>
      <c r="F15" s="1"/>
    </row>
    <row r="16" spans="1:35" x14ac:dyDescent="0.25">
      <c r="A16" s="2"/>
    </row>
    <row r="17" spans="1:8" x14ac:dyDescent="0.25">
      <c r="A17" t="s">
        <v>260</v>
      </c>
      <c r="D17" s="175"/>
      <c r="E17" s="175"/>
    </row>
    <row r="19" spans="1:8" x14ac:dyDescent="0.25">
      <c r="A19" t="s">
        <v>261</v>
      </c>
      <c r="D19" s="175"/>
      <c r="E19" s="175"/>
    </row>
    <row r="21" spans="1:8" x14ac:dyDescent="0.25">
      <c r="A21" s="2" t="s">
        <v>132</v>
      </c>
      <c r="D21" s="176"/>
      <c r="E21" s="176"/>
    </row>
    <row r="22" spans="1:8" x14ac:dyDescent="0.25">
      <c r="A22" s="13"/>
      <c r="B22" s="13"/>
      <c r="C22" s="13"/>
      <c r="D22" s="13"/>
      <c r="E22" s="13"/>
      <c r="F22" s="13"/>
    </row>
    <row r="23" spans="1:8" x14ac:dyDescent="0.25">
      <c r="A23" s="13" t="s">
        <v>143</v>
      </c>
      <c r="B23" s="13"/>
      <c r="C23" s="176"/>
      <c r="D23" s="176"/>
      <c r="E23" s="13"/>
      <c r="F23" s="13"/>
      <c r="G23" s="8" t="s">
        <v>144</v>
      </c>
      <c r="H23" s="90"/>
    </row>
    <row r="24" spans="1:8" x14ac:dyDescent="0.25">
      <c r="A24" s="13"/>
      <c r="B24" s="13"/>
      <c r="C24" s="13"/>
      <c r="D24" s="13"/>
      <c r="E24" s="13"/>
      <c r="F24" s="13"/>
      <c r="H24" s="16"/>
    </row>
    <row r="25" spans="1:8" x14ac:dyDescent="0.25">
      <c r="A25" s="13" t="s">
        <v>146</v>
      </c>
      <c r="B25" s="13"/>
      <c r="C25" s="92"/>
      <c r="D25" s="13"/>
      <c r="E25" s="13"/>
      <c r="F25" s="13"/>
      <c r="G25" s="8" t="s">
        <v>145</v>
      </c>
      <c r="H25" s="102"/>
    </row>
    <row r="26" spans="1:8" x14ac:dyDescent="0.25">
      <c r="A26" s="13"/>
      <c r="B26" s="13"/>
      <c r="C26" s="13"/>
      <c r="D26" s="13"/>
      <c r="E26" s="13"/>
      <c r="F26" s="24"/>
      <c r="G26" s="16"/>
      <c r="H26" s="16"/>
    </row>
    <row r="27" spans="1:8" x14ac:dyDescent="0.25">
      <c r="A27" s="13" t="s">
        <v>133</v>
      </c>
      <c r="B27" s="13"/>
      <c r="C27" s="13"/>
      <c r="D27" s="176"/>
      <c r="E27" s="176"/>
      <c r="F27" s="24"/>
      <c r="G27" s="16"/>
      <c r="H27" s="16"/>
    </row>
    <row r="28" spans="1:8" x14ac:dyDescent="0.25">
      <c r="A28" s="13"/>
      <c r="B28" s="13"/>
      <c r="C28" s="13"/>
      <c r="D28" s="13"/>
      <c r="E28" s="13"/>
      <c r="F28" s="24"/>
      <c r="G28" s="16"/>
      <c r="H28" s="16"/>
    </row>
    <row r="29" spans="1:8" x14ac:dyDescent="0.25">
      <c r="A29" s="13" t="s">
        <v>134</v>
      </c>
      <c r="B29" s="13"/>
      <c r="C29" s="13"/>
      <c r="D29" s="216"/>
      <c r="E29" s="216"/>
      <c r="F29" s="24"/>
      <c r="G29" s="16"/>
      <c r="H29" s="16"/>
    </row>
    <row r="30" spans="1:8" x14ac:dyDescent="0.25">
      <c r="A30" s="13"/>
      <c r="B30" s="24"/>
      <c r="C30" s="24"/>
      <c r="D30" s="24"/>
      <c r="E30" s="24"/>
      <c r="F30" s="24"/>
      <c r="G30" s="16"/>
      <c r="H30" s="16"/>
    </row>
    <row r="31" spans="1:8" x14ac:dyDescent="0.25">
      <c r="A31" t="s">
        <v>135</v>
      </c>
      <c r="B31" s="16"/>
      <c r="C31" s="16"/>
      <c r="D31" s="176"/>
      <c r="E31" s="176"/>
      <c r="F31" s="16"/>
      <c r="G31" s="16"/>
      <c r="H31" s="16"/>
    </row>
    <row r="32" spans="1:8" x14ac:dyDescent="0.25">
      <c r="B32" s="16"/>
      <c r="C32" s="16"/>
      <c r="D32" s="16"/>
      <c r="E32" s="16"/>
      <c r="F32" s="16"/>
      <c r="G32" s="16"/>
      <c r="H32" s="16"/>
    </row>
    <row r="33" spans="1:11" x14ac:dyDescent="0.25">
      <c r="A33" t="s">
        <v>136</v>
      </c>
      <c r="B33" s="16"/>
      <c r="C33" s="16"/>
      <c r="D33" s="217"/>
      <c r="E33" s="217"/>
    </row>
    <row r="35" spans="1:11" x14ac:dyDescent="0.25">
      <c r="A35" t="s">
        <v>262</v>
      </c>
      <c r="C35" s="175"/>
      <c r="D35" s="175"/>
      <c r="E35" s="213" t="s">
        <v>263</v>
      </c>
      <c r="F35" s="214"/>
      <c r="G35" s="214"/>
      <c r="H35" s="215"/>
      <c r="I35" s="175"/>
      <c r="J35" s="175"/>
      <c r="K35" s="103" t="s">
        <v>56</v>
      </c>
    </row>
    <row r="37" spans="1:11" x14ac:dyDescent="0.25">
      <c r="A37" t="s">
        <v>264</v>
      </c>
      <c r="C37" s="175"/>
      <c r="D37" s="175"/>
      <c r="E37" s="213" t="s">
        <v>266</v>
      </c>
      <c r="F37" s="214"/>
      <c r="G37" s="214"/>
      <c r="H37" s="215"/>
      <c r="I37" s="175"/>
      <c r="J37" s="175"/>
      <c r="K37" s="103" t="s">
        <v>56</v>
      </c>
    </row>
    <row r="39" spans="1:11" x14ac:dyDescent="0.25">
      <c r="A39" t="s">
        <v>265</v>
      </c>
      <c r="C39" s="175"/>
      <c r="D39" s="175"/>
      <c r="E39" s="213" t="s">
        <v>267</v>
      </c>
      <c r="F39" s="214"/>
      <c r="G39" s="214"/>
      <c r="H39" s="215"/>
      <c r="I39" s="175"/>
      <c r="J39" s="175"/>
      <c r="K39" s="103" t="s">
        <v>56</v>
      </c>
    </row>
    <row r="41" spans="1:11" x14ac:dyDescent="0.25">
      <c r="A41" t="s">
        <v>268</v>
      </c>
      <c r="C41" s="212"/>
      <c r="D41" s="212"/>
      <c r="E41" s="212"/>
      <c r="F41" s="212"/>
    </row>
    <row r="42" spans="1:11" x14ac:dyDescent="0.25">
      <c r="C42" s="212"/>
      <c r="D42" s="212"/>
      <c r="E42" s="212"/>
      <c r="F42" s="212"/>
    </row>
    <row r="43" spans="1:11" x14ac:dyDescent="0.25">
      <c r="C43" s="212"/>
      <c r="D43" s="212"/>
      <c r="E43" s="212"/>
      <c r="F43" s="212"/>
    </row>
    <row r="44" spans="1:11" x14ac:dyDescent="0.25">
      <c r="C44" s="212"/>
      <c r="D44" s="212"/>
      <c r="E44" s="212"/>
      <c r="F44" s="212"/>
    </row>
  </sheetData>
  <sheetProtection algorithmName="SHA-512" hashValue="hVSsB3fPY1Phee4OP/9mA7/FA1jEfdaTQj1qK65PdyfDMNoD3RfJB1k54NnHR0z73Dpw6T51W+/sKYDBSxdyCA==" saltValue="DWC4C5equG6EfYS4cmioaQ==" spinCount="100000" sheet="1" formatColumns="0" formatRows="0"/>
  <mergeCells count="23">
    <mergeCell ref="D27:E27"/>
    <mergeCell ref="D17:E17"/>
    <mergeCell ref="D19:E19"/>
    <mergeCell ref="D4:E4"/>
    <mergeCell ref="D6:E6"/>
    <mergeCell ref="D8:G11"/>
    <mergeCell ref="D15:E15"/>
    <mergeCell ref="C41:F44"/>
    <mergeCell ref="C13:E13"/>
    <mergeCell ref="C37:D37"/>
    <mergeCell ref="E37:H37"/>
    <mergeCell ref="I37:J37"/>
    <mergeCell ref="C39:D39"/>
    <mergeCell ref="E39:H39"/>
    <mergeCell ref="I39:J39"/>
    <mergeCell ref="D29:E29"/>
    <mergeCell ref="D31:E31"/>
    <mergeCell ref="D33:E33"/>
    <mergeCell ref="C35:D35"/>
    <mergeCell ref="I35:J35"/>
    <mergeCell ref="E35:H35"/>
    <mergeCell ref="D21:E21"/>
    <mergeCell ref="C23:D23"/>
  </mergeCells>
  <conditionalFormatting sqref="A23:H25">
    <cfRule type="expression" dxfId="4" priority="5">
      <formula>$D$21 = "No"</formula>
    </cfRule>
  </conditionalFormatting>
  <conditionalFormatting sqref="A29:E29">
    <cfRule type="expression" dxfId="3" priority="4">
      <formula>$D$27="No"</formula>
    </cfRule>
  </conditionalFormatting>
  <conditionalFormatting sqref="A6:E6">
    <cfRule type="expression" dxfId="2" priority="3">
      <formula>$D$4="No"</formula>
    </cfRule>
  </conditionalFormatting>
  <conditionalFormatting sqref="A23 A25 G25 G23">
    <cfRule type="expression" dxfId="1" priority="2">
      <formula>$D$21="No"</formula>
    </cfRule>
  </conditionalFormatting>
  <conditionalFormatting sqref="H23 H25 C25 C23:D23">
    <cfRule type="expression" dxfId="0" priority="1">
      <formula>$D$21="No"</formula>
    </cfRule>
  </conditionalFormatting>
  <dataValidations count="7">
    <dataValidation type="list" allowBlank="1" showInputMessage="1" showErrorMessage="1" sqref="D6:E6" xr:uid="{00000000-0002-0000-0900-000000000000}">
      <formula1>"Edge Mainline, Edge Shoulder"</formula1>
    </dataValidation>
    <dataValidation type="list" allowBlank="1" showInputMessage="1" showErrorMessage="1" sqref="D4:E4 D21:E21 D27:E27 D31:E31" xr:uid="{00000000-0002-0000-0900-000001000000}">
      <formula1>"Yes, No"</formula1>
    </dataValidation>
    <dataValidation type="list" allowBlank="1" showInputMessage="1" showErrorMessage="1" sqref="C23:D23" xr:uid="{00000000-0002-0000-0900-000002000000}">
      <formula1>"Round, Square, Plate, Other"</formula1>
    </dataValidation>
    <dataValidation type="list" allowBlank="1" showInputMessage="1" showErrorMessage="1" sqref="D33:E33" xr:uid="{00000000-0002-0000-0900-000003000000}">
      <formula1>"Single, Double"</formula1>
    </dataValidation>
    <dataValidation type="list" allowBlank="1" showInputMessage="1" showErrorMessage="1" sqref="C13:E13" xr:uid="{00000000-0002-0000-0900-000004000000}">
      <formula1>"Good, Fair, Poor"</formula1>
    </dataValidation>
    <dataValidation type="list" allowBlank="1" showInputMessage="1" showErrorMessage="1" sqref="C35:D35 C37:D37 C39:D39" xr:uid="{00000000-0002-0000-0900-000005000000}">
      <formula1>"Calcium Chloride, Magnesium chloride, Potassium chloride, Acetates, Sand, Other"</formula1>
    </dataValidation>
    <dataValidation allowBlank="1" showInputMessage="1" showErrorMessage="1" prompt="Please enter units in the following cell --&gt;" sqref="I35:J35 I37:J37 I39:J39" xr:uid="{00000000-0002-0000-0900-000006000000}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I34"/>
  <sheetViews>
    <sheetView workbookViewId="0">
      <selection activeCell="F13" sqref="F13"/>
    </sheetView>
  </sheetViews>
  <sheetFormatPr defaultRowHeight="15" x14ac:dyDescent="0.25"/>
  <cols>
    <col min="1" max="1" width="13.5703125" style="35" customWidth="1"/>
    <col min="2" max="2" width="14.42578125" bestFit="1" customWidth="1"/>
    <col min="4" max="4" width="9.140625" customWidth="1"/>
    <col min="5" max="5" width="23.140625" bestFit="1" customWidth="1"/>
    <col min="6" max="6" width="12.5703125" bestFit="1" customWidth="1"/>
  </cols>
  <sheetData>
    <row r="1" spans="1:9" ht="15.75" x14ac:dyDescent="0.25">
      <c r="A1" s="14" t="s">
        <v>13</v>
      </c>
      <c r="C1" s="14"/>
      <c r="D1" s="14"/>
      <c r="E1" s="14"/>
      <c r="F1" s="14"/>
      <c r="G1" s="14"/>
      <c r="H1" s="14"/>
      <c r="I1" s="14"/>
    </row>
    <row r="2" spans="1:9" ht="15.75" x14ac:dyDescent="0.25">
      <c r="A2" s="15" t="s">
        <v>99</v>
      </c>
      <c r="C2" s="15"/>
      <c r="D2" s="15"/>
      <c r="E2" s="15"/>
      <c r="F2" s="15"/>
      <c r="G2" s="15"/>
      <c r="H2" s="15"/>
      <c r="I2" s="15"/>
    </row>
    <row r="3" spans="1:9" ht="7.5" customHeight="1" x14ac:dyDescent="0.25"/>
    <row r="4" spans="1:9" x14ac:dyDescent="0.25">
      <c r="A4" s="56"/>
      <c r="B4" s="10" t="s">
        <v>301</v>
      </c>
      <c r="C4" s="10" t="s">
        <v>302</v>
      </c>
      <c r="D4" s="10" t="s">
        <v>303</v>
      </c>
      <c r="E4" s="10" t="s">
        <v>332</v>
      </c>
      <c r="F4" s="10" t="s">
        <v>304</v>
      </c>
    </row>
    <row r="5" spans="1:9" x14ac:dyDescent="0.25">
      <c r="A5" s="33" t="str">
        <f>IF(B5="","","New")</f>
        <v/>
      </c>
      <c r="B5" s="90"/>
      <c r="C5" s="90"/>
      <c r="D5" s="90"/>
      <c r="E5" s="90"/>
      <c r="F5" s="90"/>
    </row>
    <row r="6" spans="1:9" x14ac:dyDescent="0.25">
      <c r="A6" s="33" t="str">
        <f t="shared" ref="A6:A34" si="0">IF(B6="","","New")</f>
        <v/>
      </c>
      <c r="B6" s="90"/>
      <c r="C6" s="90"/>
      <c r="D6" s="90"/>
      <c r="E6" s="90"/>
      <c r="F6" s="90"/>
    </row>
    <row r="7" spans="1:9" x14ac:dyDescent="0.25">
      <c r="A7" s="33" t="str">
        <f t="shared" si="0"/>
        <v/>
      </c>
      <c r="B7" s="90"/>
      <c r="C7" s="90"/>
      <c r="D7" s="90"/>
      <c r="E7" s="90"/>
      <c r="F7" s="90"/>
    </row>
    <row r="8" spans="1:9" x14ac:dyDescent="0.25">
      <c r="A8" s="33" t="str">
        <f t="shared" si="0"/>
        <v/>
      </c>
      <c r="B8" s="90"/>
      <c r="C8" s="90"/>
      <c r="D8" s="90"/>
      <c r="E8" s="90"/>
      <c r="F8" s="90"/>
    </row>
    <row r="9" spans="1:9" x14ac:dyDescent="0.25">
      <c r="A9" s="33" t="str">
        <f t="shared" si="0"/>
        <v/>
      </c>
      <c r="B9" s="90"/>
      <c r="C9" s="90"/>
      <c r="D9" s="90"/>
      <c r="E9" s="90"/>
      <c r="F9" s="90"/>
    </row>
    <row r="10" spans="1:9" x14ac:dyDescent="0.25">
      <c r="A10" s="33" t="str">
        <f t="shared" si="0"/>
        <v/>
      </c>
      <c r="B10" s="90"/>
      <c r="C10" s="90"/>
      <c r="D10" s="90"/>
      <c r="E10" s="90"/>
      <c r="F10" s="90"/>
    </row>
    <row r="11" spans="1:9" x14ac:dyDescent="0.25">
      <c r="A11" s="33" t="str">
        <f t="shared" si="0"/>
        <v/>
      </c>
      <c r="B11" s="90"/>
      <c r="C11" s="90"/>
      <c r="D11" s="90"/>
      <c r="E11" s="90"/>
      <c r="F11" s="90"/>
    </row>
    <row r="12" spans="1:9" x14ac:dyDescent="0.25">
      <c r="A12" s="33" t="str">
        <f t="shared" si="0"/>
        <v/>
      </c>
      <c r="B12" s="90"/>
      <c r="C12" s="90"/>
      <c r="D12" s="90"/>
      <c r="E12" s="90"/>
      <c r="F12" s="90"/>
    </row>
    <row r="13" spans="1:9" x14ac:dyDescent="0.25">
      <c r="A13" s="33" t="str">
        <f t="shared" si="0"/>
        <v/>
      </c>
      <c r="B13" s="90"/>
      <c r="C13" s="90"/>
      <c r="D13" s="90"/>
      <c r="E13" s="90"/>
      <c r="F13" s="90"/>
    </row>
    <row r="14" spans="1:9" x14ac:dyDescent="0.25">
      <c r="A14" s="33" t="str">
        <f t="shared" si="0"/>
        <v/>
      </c>
      <c r="B14" s="90"/>
      <c r="C14" s="90"/>
      <c r="D14" s="90"/>
      <c r="E14" s="90"/>
      <c r="F14" s="90"/>
    </row>
    <row r="15" spans="1:9" x14ac:dyDescent="0.25">
      <c r="A15" s="33" t="str">
        <f t="shared" si="0"/>
        <v/>
      </c>
      <c r="B15" s="90"/>
      <c r="C15" s="90"/>
      <c r="D15" s="90"/>
      <c r="E15" s="90"/>
      <c r="F15" s="90"/>
    </row>
    <row r="16" spans="1:9" x14ac:dyDescent="0.25">
      <c r="A16" s="33" t="str">
        <f t="shared" si="0"/>
        <v/>
      </c>
      <c r="B16" s="90"/>
      <c r="C16" s="90"/>
      <c r="D16" s="90"/>
      <c r="E16" s="90"/>
      <c r="F16" s="90"/>
    </row>
    <row r="17" spans="1:6" x14ac:dyDescent="0.25">
      <c r="A17" s="33" t="str">
        <f t="shared" si="0"/>
        <v/>
      </c>
      <c r="B17" s="90"/>
      <c r="C17" s="90"/>
      <c r="D17" s="90"/>
      <c r="E17" s="90"/>
      <c r="F17" s="90"/>
    </row>
    <row r="18" spans="1:6" x14ac:dyDescent="0.25">
      <c r="A18" s="33" t="str">
        <f t="shared" si="0"/>
        <v/>
      </c>
      <c r="B18" s="90"/>
      <c r="C18" s="90"/>
      <c r="D18" s="90"/>
      <c r="E18" s="90"/>
      <c r="F18" s="90"/>
    </row>
    <row r="19" spans="1:6" x14ac:dyDescent="0.25">
      <c r="A19" s="33" t="str">
        <f t="shared" si="0"/>
        <v/>
      </c>
      <c r="B19" s="90"/>
      <c r="C19" s="90"/>
      <c r="D19" s="90"/>
      <c r="E19" s="90"/>
      <c r="F19" s="90"/>
    </row>
    <row r="20" spans="1:6" x14ac:dyDescent="0.25">
      <c r="A20" s="33" t="str">
        <f t="shared" si="0"/>
        <v/>
      </c>
      <c r="B20" s="90"/>
      <c r="C20" s="90"/>
      <c r="D20" s="90"/>
      <c r="E20" s="90"/>
      <c r="F20" s="90"/>
    </row>
    <row r="21" spans="1:6" x14ac:dyDescent="0.25">
      <c r="A21" s="33" t="str">
        <f t="shared" si="0"/>
        <v/>
      </c>
      <c r="B21" s="90"/>
      <c r="C21" s="90"/>
      <c r="D21" s="90"/>
      <c r="E21" s="90"/>
      <c r="F21" s="90"/>
    </row>
    <row r="22" spans="1:6" x14ac:dyDescent="0.25">
      <c r="A22" s="33" t="str">
        <f t="shared" si="0"/>
        <v/>
      </c>
      <c r="B22" s="90"/>
      <c r="C22" s="90"/>
      <c r="D22" s="90"/>
      <c r="E22" s="90"/>
      <c r="F22" s="90"/>
    </row>
    <row r="23" spans="1:6" x14ac:dyDescent="0.25">
      <c r="A23" s="33" t="str">
        <f t="shared" si="0"/>
        <v/>
      </c>
      <c r="B23" s="90"/>
      <c r="C23" s="90"/>
      <c r="D23" s="90"/>
      <c r="E23" s="90"/>
      <c r="F23" s="90"/>
    </row>
    <row r="24" spans="1:6" x14ac:dyDescent="0.25">
      <c r="A24" s="33" t="str">
        <f t="shared" si="0"/>
        <v/>
      </c>
      <c r="B24" s="90"/>
      <c r="C24" s="90"/>
      <c r="D24" s="90"/>
      <c r="E24" s="90"/>
      <c r="F24" s="90"/>
    </row>
    <row r="25" spans="1:6" x14ac:dyDescent="0.25">
      <c r="A25" s="33" t="str">
        <f t="shared" si="0"/>
        <v/>
      </c>
      <c r="B25" s="90"/>
      <c r="C25" s="90"/>
      <c r="D25" s="90"/>
      <c r="E25" s="90"/>
      <c r="F25" s="90"/>
    </row>
    <row r="26" spans="1:6" x14ac:dyDescent="0.25">
      <c r="A26" s="33" t="str">
        <f t="shared" si="0"/>
        <v/>
      </c>
      <c r="B26" s="90"/>
      <c r="C26" s="90"/>
      <c r="D26" s="90"/>
      <c r="E26" s="90"/>
      <c r="F26" s="90"/>
    </row>
    <row r="27" spans="1:6" x14ac:dyDescent="0.25">
      <c r="A27" s="33" t="str">
        <f t="shared" si="0"/>
        <v/>
      </c>
      <c r="B27" s="90"/>
      <c r="C27" s="90"/>
      <c r="D27" s="90"/>
      <c r="E27" s="90"/>
      <c r="F27" s="90"/>
    </row>
    <row r="28" spans="1:6" x14ac:dyDescent="0.25">
      <c r="A28" s="33" t="str">
        <f t="shared" si="0"/>
        <v/>
      </c>
      <c r="B28" s="90"/>
      <c r="C28" s="90"/>
      <c r="D28" s="90"/>
      <c r="E28" s="90"/>
      <c r="F28" s="90"/>
    </row>
    <row r="29" spans="1:6" x14ac:dyDescent="0.25">
      <c r="A29" s="33" t="str">
        <f t="shared" si="0"/>
        <v/>
      </c>
      <c r="B29" s="90"/>
      <c r="C29" s="90"/>
      <c r="D29" s="90"/>
      <c r="E29" s="90"/>
      <c r="F29" s="90"/>
    </row>
    <row r="30" spans="1:6" x14ac:dyDescent="0.25">
      <c r="A30" s="33" t="str">
        <f t="shared" si="0"/>
        <v/>
      </c>
      <c r="B30" s="90"/>
      <c r="C30" s="90"/>
      <c r="D30" s="90"/>
      <c r="E30" s="90"/>
      <c r="F30" s="90"/>
    </row>
    <row r="31" spans="1:6" x14ac:dyDescent="0.25">
      <c r="A31" s="33" t="str">
        <f t="shared" si="0"/>
        <v/>
      </c>
      <c r="B31" s="90"/>
      <c r="C31" s="90"/>
      <c r="D31" s="90"/>
      <c r="E31" s="90"/>
      <c r="F31" s="90"/>
    </row>
    <row r="32" spans="1:6" x14ac:dyDescent="0.25">
      <c r="A32" s="33" t="str">
        <f t="shared" si="0"/>
        <v/>
      </c>
      <c r="B32" s="90"/>
      <c r="C32" s="90"/>
      <c r="D32" s="90"/>
      <c r="E32" s="90"/>
      <c r="F32" s="90"/>
    </row>
    <row r="33" spans="1:6" x14ac:dyDescent="0.25">
      <c r="A33" s="33" t="str">
        <f t="shared" si="0"/>
        <v/>
      </c>
      <c r="B33" s="90"/>
      <c r="C33" s="90"/>
      <c r="D33" s="90"/>
      <c r="E33" s="90"/>
      <c r="F33" s="90"/>
    </row>
    <row r="34" spans="1:6" x14ac:dyDescent="0.25">
      <c r="A34" s="33" t="str">
        <f t="shared" si="0"/>
        <v/>
      </c>
      <c r="B34" s="90"/>
      <c r="C34" s="90"/>
      <c r="D34" s="90"/>
      <c r="E34" s="90"/>
      <c r="F34" s="90"/>
    </row>
  </sheetData>
  <sheetProtection algorithmName="SHA-512" hashValue="xfj0i/BBZueV9mN4MRoWjpCwAX/uMKXtdOtYRC3eWAvOUuPJJb1RsDV9b9gKHQL70bXV1YL8+0VMJ0bmVxaeGQ==" saltValue="OKeHOaroOyozA2trEb8gvg==" spinCount="100000" sheet="1" formatColumns="0" formatRows="0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4"/>
  <sheetViews>
    <sheetView workbookViewId="0">
      <selection activeCell="J12" sqref="J12"/>
    </sheetView>
  </sheetViews>
  <sheetFormatPr defaultRowHeight="15" x14ac:dyDescent="0.25"/>
  <cols>
    <col min="1" max="1" width="9.140625" style="35" customWidth="1"/>
    <col min="5" max="5" width="9.5703125" customWidth="1"/>
    <col min="6" max="6" width="7" customWidth="1"/>
    <col min="7" max="8" width="11.5703125" customWidth="1"/>
    <col min="9" max="9" width="12.5703125" customWidth="1"/>
    <col min="10" max="11" width="12.85546875" customWidth="1"/>
    <col min="12" max="12" width="13.42578125" customWidth="1"/>
    <col min="13" max="13" width="10.42578125" customWidth="1"/>
    <col min="14" max="14" width="20.140625" customWidth="1"/>
  </cols>
  <sheetData>
    <row r="1" spans="1:15" ht="15.75" x14ac:dyDescent="0.25">
      <c r="A1" s="14" t="s">
        <v>13</v>
      </c>
    </row>
    <row r="2" spans="1:15" x14ac:dyDescent="0.25">
      <c r="A2" s="11" t="s">
        <v>305</v>
      </c>
    </row>
    <row r="3" spans="1:15" x14ac:dyDescent="0.25">
      <c r="D3" s="205" t="s">
        <v>308</v>
      </c>
      <c r="E3" s="205"/>
    </row>
    <row r="4" spans="1:15" ht="47.25" x14ac:dyDescent="0.25">
      <c r="A4" s="57"/>
      <c r="B4" s="10" t="s">
        <v>306</v>
      </c>
      <c r="C4" s="10" t="s">
        <v>307</v>
      </c>
      <c r="D4" s="10" t="s">
        <v>296</v>
      </c>
      <c r="E4" s="10" t="s">
        <v>242</v>
      </c>
      <c r="F4" s="29" t="s">
        <v>309</v>
      </c>
      <c r="G4" s="29" t="s">
        <v>310</v>
      </c>
      <c r="H4" s="29" t="s">
        <v>312</v>
      </c>
      <c r="I4" s="29" t="s">
        <v>313</v>
      </c>
      <c r="J4" s="29" t="s">
        <v>314</v>
      </c>
      <c r="K4" s="29" t="s">
        <v>311</v>
      </c>
      <c r="L4" s="29" t="s">
        <v>316</v>
      </c>
      <c r="M4" s="29" t="s">
        <v>317</v>
      </c>
      <c r="N4" s="29" t="s">
        <v>315</v>
      </c>
      <c r="O4" s="26"/>
    </row>
    <row r="5" spans="1:15" x14ac:dyDescent="0.25">
      <c r="A5" s="33" t="str">
        <f>IF(B5="","","New")</f>
        <v/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5" x14ac:dyDescent="0.25">
      <c r="A6" s="33" t="str">
        <f t="shared" ref="A6:A69" si="0">IF(B6="","","New")</f>
        <v/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5" x14ac:dyDescent="0.25">
      <c r="A7" s="33" t="str">
        <f t="shared" si="0"/>
        <v/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5" x14ac:dyDescent="0.25">
      <c r="A8" s="33" t="str">
        <f t="shared" si="0"/>
        <v/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5" x14ac:dyDescent="0.25">
      <c r="A9" s="33" t="str">
        <f t="shared" si="0"/>
        <v/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5" x14ac:dyDescent="0.25">
      <c r="A10" s="33" t="str">
        <f t="shared" si="0"/>
        <v/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5" x14ac:dyDescent="0.25">
      <c r="A11" s="33" t="str">
        <f t="shared" si="0"/>
        <v/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5" x14ac:dyDescent="0.25">
      <c r="A12" s="33" t="str">
        <f t="shared" si="0"/>
        <v/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5" x14ac:dyDescent="0.25">
      <c r="A13" s="33" t="str">
        <f t="shared" si="0"/>
        <v/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5" x14ac:dyDescent="0.25">
      <c r="A14" s="33" t="str">
        <f t="shared" si="0"/>
        <v/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5" x14ac:dyDescent="0.25">
      <c r="A15" s="33" t="str">
        <f t="shared" si="0"/>
        <v/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5" x14ac:dyDescent="0.25">
      <c r="A16" s="33" t="str">
        <f t="shared" si="0"/>
        <v/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x14ac:dyDescent="0.25">
      <c r="A17" s="33" t="str">
        <f t="shared" si="0"/>
        <v/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x14ac:dyDescent="0.25">
      <c r="A18" s="33" t="str">
        <f t="shared" si="0"/>
        <v/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x14ac:dyDescent="0.25">
      <c r="A19" s="33" t="str">
        <f t="shared" si="0"/>
        <v/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x14ac:dyDescent="0.25">
      <c r="A20" s="33" t="str">
        <f t="shared" si="0"/>
        <v/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x14ac:dyDescent="0.25">
      <c r="A21" s="33" t="str">
        <f t="shared" si="0"/>
        <v/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x14ac:dyDescent="0.25">
      <c r="A22" s="33" t="str">
        <f t="shared" si="0"/>
        <v/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x14ac:dyDescent="0.25">
      <c r="A23" s="33" t="str">
        <f t="shared" si="0"/>
        <v/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x14ac:dyDescent="0.25">
      <c r="A24" s="33" t="str">
        <f t="shared" si="0"/>
        <v/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x14ac:dyDescent="0.25">
      <c r="A25" s="33" t="str">
        <f t="shared" si="0"/>
        <v/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25">
      <c r="A26" s="33" t="str">
        <f t="shared" si="0"/>
        <v/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x14ac:dyDescent="0.25">
      <c r="A27" s="33" t="str">
        <f t="shared" si="0"/>
        <v/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x14ac:dyDescent="0.25">
      <c r="A28" s="33" t="str">
        <f t="shared" si="0"/>
        <v/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25">
      <c r="A29" s="33" t="str">
        <f t="shared" si="0"/>
        <v/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x14ac:dyDescent="0.25">
      <c r="A30" s="33" t="str">
        <f t="shared" si="0"/>
        <v/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x14ac:dyDescent="0.25">
      <c r="A31" s="33" t="str">
        <f t="shared" si="0"/>
        <v/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x14ac:dyDescent="0.25">
      <c r="A32" s="33" t="str">
        <f t="shared" si="0"/>
        <v/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x14ac:dyDescent="0.25">
      <c r="A33" s="33" t="str">
        <f t="shared" si="0"/>
        <v/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x14ac:dyDescent="0.25">
      <c r="A34" s="33" t="str">
        <f t="shared" si="0"/>
        <v/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x14ac:dyDescent="0.25">
      <c r="A35" s="33" t="str">
        <f t="shared" si="0"/>
        <v/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x14ac:dyDescent="0.25">
      <c r="A36" s="33" t="str">
        <f t="shared" si="0"/>
        <v/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x14ac:dyDescent="0.25">
      <c r="A37" s="33" t="str">
        <f t="shared" si="0"/>
        <v/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x14ac:dyDescent="0.25">
      <c r="A38" s="33" t="str">
        <f t="shared" si="0"/>
        <v/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x14ac:dyDescent="0.25">
      <c r="A39" s="33" t="str">
        <f t="shared" si="0"/>
        <v/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x14ac:dyDescent="0.25">
      <c r="A40" s="33" t="str">
        <f t="shared" si="0"/>
        <v/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x14ac:dyDescent="0.25">
      <c r="A41" s="33" t="str">
        <f t="shared" si="0"/>
        <v/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x14ac:dyDescent="0.25">
      <c r="A42" s="33" t="str">
        <f t="shared" si="0"/>
        <v/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x14ac:dyDescent="0.25">
      <c r="A43" s="33" t="str">
        <f t="shared" si="0"/>
        <v/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4" x14ac:dyDescent="0.25">
      <c r="A44" s="33" t="str">
        <f t="shared" si="0"/>
        <v/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x14ac:dyDescent="0.25">
      <c r="A45" s="33" t="str">
        <f t="shared" si="0"/>
        <v/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x14ac:dyDescent="0.25">
      <c r="A46" s="33" t="str">
        <f t="shared" si="0"/>
        <v/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x14ac:dyDescent="0.25">
      <c r="A47" s="33" t="str">
        <f t="shared" si="0"/>
        <v/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x14ac:dyDescent="0.25">
      <c r="A48" s="33" t="str">
        <f t="shared" si="0"/>
        <v/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x14ac:dyDescent="0.25">
      <c r="A49" s="33" t="str">
        <f t="shared" si="0"/>
        <v/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1:14" x14ac:dyDescent="0.25">
      <c r="A50" s="33" t="str">
        <f t="shared" si="0"/>
        <v/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x14ac:dyDescent="0.25">
      <c r="A51" s="33" t="str">
        <f t="shared" si="0"/>
        <v/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x14ac:dyDescent="0.25">
      <c r="A52" s="33" t="str">
        <f t="shared" si="0"/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x14ac:dyDescent="0.25">
      <c r="A53" s="33" t="str">
        <f t="shared" si="0"/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x14ac:dyDescent="0.25">
      <c r="A54" s="33" t="str">
        <f t="shared" si="0"/>
        <v/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x14ac:dyDescent="0.25">
      <c r="A55" s="33" t="str">
        <f t="shared" si="0"/>
        <v/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x14ac:dyDescent="0.25">
      <c r="A56" s="33" t="str">
        <f t="shared" si="0"/>
        <v/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x14ac:dyDescent="0.25">
      <c r="A57" s="33" t="str">
        <f t="shared" si="0"/>
        <v/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x14ac:dyDescent="0.25">
      <c r="A58" s="33" t="str">
        <f t="shared" si="0"/>
        <v/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 x14ac:dyDescent="0.25">
      <c r="A59" s="33" t="str">
        <f t="shared" si="0"/>
        <v/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x14ac:dyDescent="0.25">
      <c r="A60" s="33" t="str">
        <f t="shared" si="0"/>
        <v/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x14ac:dyDescent="0.25">
      <c r="A61" s="33" t="str">
        <f t="shared" si="0"/>
        <v/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 x14ac:dyDescent="0.25">
      <c r="A62" s="33" t="str">
        <f t="shared" si="0"/>
        <v/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 x14ac:dyDescent="0.25">
      <c r="A63" s="33" t="str">
        <f t="shared" si="0"/>
        <v/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14" x14ac:dyDescent="0.25">
      <c r="A64" s="33" t="str">
        <f t="shared" si="0"/>
        <v/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x14ac:dyDescent="0.25">
      <c r="A65" s="33" t="str">
        <f t="shared" si="0"/>
        <v/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x14ac:dyDescent="0.25">
      <c r="A66" s="33" t="str">
        <f t="shared" si="0"/>
        <v/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x14ac:dyDescent="0.25">
      <c r="A67" s="33" t="str">
        <f t="shared" si="0"/>
        <v/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x14ac:dyDescent="0.25">
      <c r="A68" s="33" t="str">
        <f t="shared" si="0"/>
        <v/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5">
      <c r="A69" s="33" t="str">
        <f t="shared" si="0"/>
        <v/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x14ac:dyDescent="0.25">
      <c r="A70" s="33" t="str">
        <f t="shared" ref="A70:A133" si="1">IF(B70="","","New")</f>
        <v/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x14ac:dyDescent="0.25">
      <c r="A71" s="33" t="str">
        <f t="shared" si="1"/>
        <v/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 x14ac:dyDescent="0.25">
      <c r="A72" s="33" t="str">
        <f t="shared" si="1"/>
        <v/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x14ac:dyDescent="0.25">
      <c r="A73" s="33" t="str">
        <f t="shared" si="1"/>
        <v/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1:14" x14ac:dyDescent="0.25">
      <c r="A74" s="33" t="str">
        <f t="shared" si="1"/>
        <v/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x14ac:dyDescent="0.25">
      <c r="A75" s="33" t="str">
        <f t="shared" si="1"/>
        <v/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 x14ac:dyDescent="0.25">
      <c r="A76" s="33" t="str">
        <f t="shared" si="1"/>
        <v/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x14ac:dyDescent="0.25">
      <c r="A77" s="33" t="str">
        <f t="shared" si="1"/>
        <v/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1:14" x14ac:dyDescent="0.25">
      <c r="A78" s="33" t="str">
        <f t="shared" si="1"/>
        <v/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1:14" x14ac:dyDescent="0.25">
      <c r="A79" s="33" t="str">
        <f t="shared" si="1"/>
        <v/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</row>
    <row r="80" spans="1:14" x14ac:dyDescent="0.25">
      <c r="A80" s="33" t="str">
        <f t="shared" si="1"/>
        <v/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1:14" x14ac:dyDescent="0.25">
      <c r="A81" s="33" t="str">
        <f t="shared" si="1"/>
        <v/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x14ac:dyDescent="0.25">
      <c r="A82" s="33" t="str">
        <f t="shared" si="1"/>
        <v/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1:14" x14ac:dyDescent="0.25">
      <c r="A83" s="33" t="str">
        <f t="shared" si="1"/>
        <v/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1:14" x14ac:dyDescent="0.25">
      <c r="A84" s="33" t="str">
        <f t="shared" si="1"/>
        <v/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1:14" x14ac:dyDescent="0.25">
      <c r="A85" s="33" t="str">
        <f t="shared" si="1"/>
        <v/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4" x14ac:dyDescent="0.25">
      <c r="A86" s="33" t="str">
        <f t="shared" si="1"/>
        <v/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1:14" x14ac:dyDescent="0.25">
      <c r="A87" s="33" t="str">
        <f t="shared" si="1"/>
        <v/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x14ac:dyDescent="0.25">
      <c r="A88" s="33" t="str">
        <f t="shared" si="1"/>
        <v/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4" x14ac:dyDescent="0.25">
      <c r="A89" s="33" t="str">
        <f t="shared" si="1"/>
        <v/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4" x14ac:dyDescent="0.25">
      <c r="A90" s="33" t="str">
        <f t="shared" si="1"/>
        <v/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4" x14ac:dyDescent="0.25">
      <c r="A91" s="33" t="str">
        <f t="shared" si="1"/>
        <v/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x14ac:dyDescent="0.25">
      <c r="A92" s="33" t="str">
        <f t="shared" si="1"/>
        <v/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1:14" x14ac:dyDescent="0.25">
      <c r="A93" s="33" t="str">
        <f t="shared" si="1"/>
        <v/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1:14" x14ac:dyDescent="0.25">
      <c r="A94" s="33" t="str">
        <f t="shared" si="1"/>
        <v/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x14ac:dyDescent="0.25">
      <c r="A95" s="33" t="str">
        <f t="shared" si="1"/>
        <v/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x14ac:dyDescent="0.25">
      <c r="A96" s="33" t="str">
        <f t="shared" si="1"/>
        <v/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x14ac:dyDescent="0.25">
      <c r="A97" s="33" t="str">
        <f t="shared" si="1"/>
        <v/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1:14" x14ac:dyDescent="0.25">
      <c r="A98" s="33" t="str">
        <f t="shared" si="1"/>
        <v/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1:14" x14ac:dyDescent="0.25">
      <c r="A99" s="33" t="str">
        <f t="shared" si="1"/>
        <v/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1:14" x14ac:dyDescent="0.25">
      <c r="A100" s="33" t="str">
        <f t="shared" si="1"/>
        <v/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x14ac:dyDescent="0.25">
      <c r="A101" s="33" t="str">
        <f t="shared" si="1"/>
        <v/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x14ac:dyDescent="0.25">
      <c r="A102" s="33" t="str">
        <f t="shared" si="1"/>
        <v/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x14ac:dyDescent="0.25">
      <c r="A103" s="33" t="str">
        <f t="shared" si="1"/>
        <v/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x14ac:dyDescent="0.25">
      <c r="A104" s="33" t="str">
        <f t="shared" si="1"/>
        <v/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x14ac:dyDescent="0.25">
      <c r="A105" s="33" t="str">
        <f t="shared" si="1"/>
        <v/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x14ac:dyDescent="0.25">
      <c r="A106" s="33" t="str">
        <f t="shared" si="1"/>
        <v/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x14ac:dyDescent="0.25">
      <c r="A107" s="33" t="str">
        <f t="shared" si="1"/>
        <v/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x14ac:dyDescent="0.25">
      <c r="A108" s="33" t="str">
        <f t="shared" si="1"/>
        <v/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1:14" x14ac:dyDescent="0.25">
      <c r="A109" s="33" t="str">
        <f t="shared" si="1"/>
        <v/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4" x14ac:dyDescent="0.25">
      <c r="A110" s="33" t="str">
        <f t="shared" si="1"/>
        <v/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x14ac:dyDescent="0.25">
      <c r="A111" s="33" t="str">
        <f t="shared" si="1"/>
        <v/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x14ac:dyDescent="0.25">
      <c r="A112" s="33" t="str">
        <f t="shared" si="1"/>
        <v/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x14ac:dyDescent="0.25">
      <c r="A113" s="33" t="str">
        <f t="shared" si="1"/>
        <v/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14" x14ac:dyDescent="0.25">
      <c r="A114" s="33" t="str">
        <f t="shared" si="1"/>
        <v/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14" x14ac:dyDescent="0.25">
      <c r="A115" s="33" t="str">
        <f t="shared" si="1"/>
        <v/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 x14ac:dyDescent="0.25">
      <c r="A116" s="33" t="str">
        <f t="shared" si="1"/>
        <v/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x14ac:dyDescent="0.25">
      <c r="A117" s="33" t="str">
        <f t="shared" si="1"/>
        <v/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 x14ac:dyDescent="0.25">
      <c r="A118" s="33" t="str">
        <f t="shared" si="1"/>
        <v/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14" x14ac:dyDescent="0.25">
      <c r="A119" s="33" t="str">
        <f t="shared" si="1"/>
        <v/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1:14" x14ac:dyDescent="0.25">
      <c r="A120" s="33" t="str">
        <f t="shared" si="1"/>
        <v/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4" x14ac:dyDescent="0.25">
      <c r="A121" s="33" t="str">
        <f t="shared" si="1"/>
        <v/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x14ac:dyDescent="0.25">
      <c r="A122" s="33" t="str">
        <f t="shared" si="1"/>
        <v/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14" x14ac:dyDescent="0.25">
      <c r="A123" s="33" t="str">
        <f t="shared" si="1"/>
        <v/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 x14ac:dyDescent="0.25">
      <c r="A124" s="33" t="str">
        <f t="shared" si="1"/>
        <v/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 x14ac:dyDescent="0.25">
      <c r="A125" s="33" t="str">
        <f t="shared" si="1"/>
        <v/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x14ac:dyDescent="0.25">
      <c r="A126" s="33" t="str">
        <f t="shared" si="1"/>
        <v/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x14ac:dyDescent="0.25">
      <c r="A127" s="33" t="str">
        <f t="shared" si="1"/>
        <v/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x14ac:dyDescent="0.25">
      <c r="A128" s="33" t="str">
        <f t="shared" si="1"/>
        <v/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x14ac:dyDescent="0.25">
      <c r="A129" s="33" t="str">
        <f t="shared" si="1"/>
        <v/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14" x14ac:dyDescent="0.25">
      <c r="A130" s="33" t="str">
        <f t="shared" si="1"/>
        <v/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1:14" x14ac:dyDescent="0.25">
      <c r="A131" s="33" t="str">
        <f t="shared" si="1"/>
        <v/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x14ac:dyDescent="0.25">
      <c r="A132" s="33" t="str">
        <f t="shared" si="1"/>
        <v/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1:14" x14ac:dyDescent="0.25">
      <c r="A133" s="33" t="str">
        <f t="shared" si="1"/>
        <v/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1:14" x14ac:dyDescent="0.25">
      <c r="A134" s="33" t="str">
        <f t="shared" ref="A134:A197" si="2">IF(B134="","","New")</f>
        <v/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1:14" x14ac:dyDescent="0.25">
      <c r="A135" s="33" t="str">
        <f t="shared" si="2"/>
        <v/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1:14" x14ac:dyDescent="0.25">
      <c r="A136" s="33" t="str">
        <f t="shared" si="2"/>
        <v/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1:14" x14ac:dyDescent="0.25">
      <c r="A137" s="33" t="str">
        <f t="shared" si="2"/>
        <v/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1:14" x14ac:dyDescent="0.25">
      <c r="A138" s="33" t="str">
        <f t="shared" si="2"/>
        <v/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x14ac:dyDescent="0.25">
      <c r="A139" s="33" t="str">
        <f t="shared" si="2"/>
        <v/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1:14" x14ac:dyDescent="0.25">
      <c r="A140" s="33" t="str">
        <f t="shared" si="2"/>
        <v/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1:14" x14ac:dyDescent="0.25">
      <c r="A141" s="33" t="str">
        <f t="shared" si="2"/>
        <v/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1:14" x14ac:dyDescent="0.25">
      <c r="A142" s="33" t="str">
        <f t="shared" si="2"/>
        <v/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1:14" x14ac:dyDescent="0.25">
      <c r="A143" s="33" t="str">
        <f t="shared" si="2"/>
        <v/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1:14" x14ac:dyDescent="0.25">
      <c r="A144" s="33" t="str">
        <f t="shared" si="2"/>
        <v/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1:14" x14ac:dyDescent="0.25">
      <c r="A145" s="33" t="str">
        <f t="shared" si="2"/>
        <v/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1:14" x14ac:dyDescent="0.25">
      <c r="A146" s="33" t="str">
        <f t="shared" si="2"/>
        <v/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1:14" x14ac:dyDescent="0.25">
      <c r="A147" s="33" t="str">
        <f t="shared" si="2"/>
        <v/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4" x14ac:dyDescent="0.25">
      <c r="A148" s="33" t="str">
        <f t="shared" si="2"/>
        <v/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1:14" x14ac:dyDescent="0.25">
      <c r="A149" s="33" t="str">
        <f t="shared" si="2"/>
        <v/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x14ac:dyDescent="0.25">
      <c r="A150" s="33" t="str">
        <f t="shared" si="2"/>
        <v/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1:14" x14ac:dyDescent="0.25">
      <c r="A151" s="33" t="str">
        <f t="shared" si="2"/>
        <v/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1:14" x14ac:dyDescent="0.25">
      <c r="A152" s="33" t="str">
        <f t="shared" si="2"/>
        <v/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1:14" x14ac:dyDescent="0.25">
      <c r="A153" s="33" t="str">
        <f t="shared" si="2"/>
        <v/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1:14" x14ac:dyDescent="0.25">
      <c r="A154" s="33" t="str">
        <f t="shared" si="2"/>
        <v/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1:14" x14ac:dyDescent="0.25">
      <c r="A155" s="33" t="str">
        <f t="shared" si="2"/>
        <v/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1:14" x14ac:dyDescent="0.25">
      <c r="A156" s="33" t="str">
        <f t="shared" si="2"/>
        <v/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4" x14ac:dyDescent="0.25">
      <c r="A157" s="33" t="str">
        <f t="shared" si="2"/>
        <v/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4" x14ac:dyDescent="0.25">
      <c r="A158" s="33" t="str">
        <f t="shared" si="2"/>
        <v/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1:14" x14ac:dyDescent="0.25">
      <c r="A159" s="33" t="str">
        <f t="shared" si="2"/>
        <v/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4" x14ac:dyDescent="0.25">
      <c r="A160" s="33" t="str">
        <f t="shared" si="2"/>
        <v/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1:14" x14ac:dyDescent="0.25">
      <c r="A161" s="33" t="str">
        <f t="shared" si="2"/>
        <v/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1:14" x14ac:dyDescent="0.25">
      <c r="A162" s="33" t="str">
        <f t="shared" si="2"/>
        <v/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x14ac:dyDescent="0.25">
      <c r="A163" s="33" t="str">
        <f t="shared" si="2"/>
        <v/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1:14" x14ac:dyDescent="0.25">
      <c r="A164" s="33" t="str">
        <f t="shared" si="2"/>
        <v/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1:14" x14ac:dyDescent="0.25">
      <c r="A165" s="33" t="str">
        <f t="shared" si="2"/>
        <v/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4" x14ac:dyDescent="0.25">
      <c r="A166" s="33" t="str">
        <f t="shared" si="2"/>
        <v/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1:14" x14ac:dyDescent="0.25">
      <c r="A167" s="33" t="str">
        <f t="shared" si="2"/>
        <v/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1:14" x14ac:dyDescent="0.25">
      <c r="A168" s="33" t="str">
        <f t="shared" si="2"/>
        <v/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1:14" x14ac:dyDescent="0.25">
      <c r="A169" s="33" t="str">
        <f t="shared" si="2"/>
        <v/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1:14" x14ac:dyDescent="0.25">
      <c r="A170" s="33" t="str">
        <f t="shared" si="2"/>
        <v/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1:14" x14ac:dyDescent="0.25">
      <c r="A171" s="33" t="str">
        <f t="shared" si="2"/>
        <v/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1:14" x14ac:dyDescent="0.25">
      <c r="A172" s="33" t="str">
        <f t="shared" si="2"/>
        <v/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1:14" x14ac:dyDescent="0.25">
      <c r="A173" s="33" t="str">
        <f t="shared" si="2"/>
        <v/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1:14" x14ac:dyDescent="0.25">
      <c r="A174" s="33" t="str">
        <f t="shared" si="2"/>
        <v/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1:14" x14ac:dyDescent="0.25">
      <c r="A175" s="33" t="str">
        <f t="shared" si="2"/>
        <v/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1:14" x14ac:dyDescent="0.25">
      <c r="A176" s="33" t="str">
        <f t="shared" si="2"/>
        <v/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1:14" x14ac:dyDescent="0.25">
      <c r="A177" s="33" t="str">
        <f t="shared" si="2"/>
        <v/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1:14" x14ac:dyDescent="0.25">
      <c r="A178" s="33" t="str">
        <f t="shared" si="2"/>
        <v/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1:14" x14ac:dyDescent="0.25">
      <c r="A179" s="33" t="str">
        <f t="shared" si="2"/>
        <v/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1:14" x14ac:dyDescent="0.25">
      <c r="A180" s="33" t="str">
        <f t="shared" si="2"/>
        <v/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1:14" x14ac:dyDescent="0.25">
      <c r="A181" s="33" t="str">
        <f t="shared" si="2"/>
        <v/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1:14" x14ac:dyDescent="0.25">
      <c r="A182" s="33" t="str">
        <f t="shared" si="2"/>
        <v/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1:14" x14ac:dyDescent="0.25">
      <c r="A183" s="33" t="str">
        <f t="shared" si="2"/>
        <v/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1:14" x14ac:dyDescent="0.25">
      <c r="A184" s="33" t="str">
        <f t="shared" si="2"/>
        <v/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1:14" x14ac:dyDescent="0.25">
      <c r="A185" s="33" t="str">
        <f t="shared" si="2"/>
        <v/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1:14" x14ac:dyDescent="0.25">
      <c r="A186" s="33" t="str">
        <f t="shared" si="2"/>
        <v/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1:14" x14ac:dyDescent="0.25">
      <c r="A187" s="33" t="str">
        <f t="shared" si="2"/>
        <v/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x14ac:dyDescent="0.25">
      <c r="A188" s="33" t="str">
        <f t="shared" si="2"/>
        <v/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1:14" x14ac:dyDescent="0.25">
      <c r="A189" s="33" t="str">
        <f t="shared" si="2"/>
        <v/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1:14" x14ac:dyDescent="0.25">
      <c r="A190" s="33" t="str">
        <f t="shared" si="2"/>
        <v/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1:14" x14ac:dyDescent="0.25">
      <c r="A191" s="33" t="str">
        <f t="shared" si="2"/>
        <v/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1:14" x14ac:dyDescent="0.25">
      <c r="A192" s="33" t="str">
        <f t="shared" si="2"/>
        <v/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1:14" x14ac:dyDescent="0.25">
      <c r="A193" s="33" t="str">
        <f t="shared" si="2"/>
        <v/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1:14" x14ac:dyDescent="0.25">
      <c r="A194" s="33" t="str">
        <f t="shared" si="2"/>
        <v/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1:14" x14ac:dyDescent="0.25">
      <c r="A195" s="33" t="str">
        <f t="shared" si="2"/>
        <v/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1:14" x14ac:dyDescent="0.25">
      <c r="A196" s="33" t="str">
        <f t="shared" si="2"/>
        <v/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1:14" x14ac:dyDescent="0.25">
      <c r="A197" s="33" t="str">
        <f t="shared" si="2"/>
        <v/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1:14" x14ac:dyDescent="0.25">
      <c r="A198" s="33" t="str">
        <f t="shared" ref="A198:A244" si="3">IF(B198="","","New")</f>
        <v/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 x14ac:dyDescent="0.25">
      <c r="A199" s="33" t="str">
        <f t="shared" si="3"/>
        <v/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1:14" x14ac:dyDescent="0.25">
      <c r="A200" s="33" t="str">
        <f t="shared" si="3"/>
        <v/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1:14" x14ac:dyDescent="0.25">
      <c r="A201" s="33" t="str">
        <f t="shared" si="3"/>
        <v/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1:14" x14ac:dyDescent="0.25">
      <c r="A202" s="33" t="str">
        <f t="shared" si="3"/>
        <v/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1:14" x14ac:dyDescent="0.25">
      <c r="A203" s="33" t="str">
        <f t="shared" si="3"/>
        <v/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1:14" x14ac:dyDescent="0.25">
      <c r="A204" s="33" t="str">
        <f t="shared" si="3"/>
        <v/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1:14" x14ac:dyDescent="0.25">
      <c r="A205" s="33" t="str">
        <f t="shared" si="3"/>
        <v/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1:14" x14ac:dyDescent="0.25">
      <c r="A206" s="33" t="str">
        <f t="shared" si="3"/>
        <v/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1:14" x14ac:dyDescent="0.25">
      <c r="A207" s="33" t="str">
        <f t="shared" si="3"/>
        <v/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1:14" x14ac:dyDescent="0.25">
      <c r="A208" s="33" t="str">
        <f t="shared" si="3"/>
        <v/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1:14" x14ac:dyDescent="0.25">
      <c r="A209" s="33" t="str">
        <f t="shared" si="3"/>
        <v/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1:14" x14ac:dyDescent="0.25">
      <c r="A210" s="33" t="str">
        <f t="shared" si="3"/>
        <v/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1:14" x14ac:dyDescent="0.25">
      <c r="A211" s="33" t="str">
        <f t="shared" si="3"/>
        <v/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1:14" x14ac:dyDescent="0.25">
      <c r="A212" s="33" t="str">
        <f t="shared" si="3"/>
        <v/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1:14" x14ac:dyDescent="0.25">
      <c r="A213" s="33" t="str">
        <f t="shared" si="3"/>
        <v/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1:14" x14ac:dyDescent="0.25">
      <c r="A214" s="33" t="str">
        <f t="shared" si="3"/>
        <v/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1:14" x14ac:dyDescent="0.25">
      <c r="A215" s="33" t="str">
        <f t="shared" si="3"/>
        <v/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1:14" x14ac:dyDescent="0.25">
      <c r="A216" s="33" t="str">
        <f t="shared" si="3"/>
        <v/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1:14" x14ac:dyDescent="0.25">
      <c r="A217" s="33" t="str">
        <f t="shared" si="3"/>
        <v/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1:14" x14ac:dyDescent="0.25">
      <c r="A218" s="33" t="str">
        <f t="shared" si="3"/>
        <v/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4" x14ac:dyDescent="0.25">
      <c r="A219" s="33" t="str">
        <f t="shared" si="3"/>
        <v/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1:14" x14ac:dyDescent="0.25">
      <c r="A220" s="33" t="str">
        <f t="shared" si="3"/>
        <v/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1:14" x14ac:dyDescent="0.25">
      <c r="A221" s="33" t="str">
        <f t="shared" si="3"/>
        <v/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1:14" x14ac:dyDescent="0.25">
      <c r="A222" s="33" t="str">
        <f t="shared" si="3"/>
        <v/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1:14" x14ac:dyDescent="0.25">
      <c r="A223" s="33" t="str">
        <f t="shared" si="3"/>
        <v/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4" x14ac:dyDescent="0.25">
      <c r="A224" s="33" t="str">
        <f t="shared" si="3"/>
        <v/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x14ac:dyDescent="0.25">
      <c r="A225" s="33" t="str">
        <f t="shared" si="3"/>
        <v/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x14ac:dyDescent="0.25">
      <c r="A226" s="33" t="str">
        <f t="shared" si="3"/>
        <v/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1:14" x14ac:dyDescent="0.25">
      <c r="A227" s="33" t="str">
        <f t="shared" si="3"/>
        <v/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1:14" x14ac:dyDescent="0.25">
      <c r="A228" s="33" t="str">
        <f t="shared" si="3"/>
        <v/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1:14" x14ac:dyDescent="0.25">
      <c r="A229" s="33" t="str">
        <f t="shared" si="3"/>
        <v/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1:14" x14ac:dyDescent="0.25">
      <c r="A230" s="33" t="str">
        <f t="shared" si="3"/>
        <v/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1:14" x14ac:dyDescent="0.25">
      <c r="A231" s="33" t="str">
        <f t="shared" si="3"/>
        <v/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1:14" x14ac:dyDescent="0.25">
      <c r="A232" s="33" t="str">
        <f t="shared" si="3"/>
        <v/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1:14" x14ac:dyDescent="0.25">
      <c r="A233" s="33" t="str">
        <f t="shared" si="3"/>
        <v/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1:14" x14ac:dyDescent="0.25">
      <c r="A234" s="33" t="str">
        <f t="shared" si="3"/>
        <v/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1:14" x14ac:dyDescent="0.25">
      <c r="A235" s="33" t="str">
        <f t="shared" si="3"/>
        <v/>
      </c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1:14" x14ac:dyDescent="0.25">
      <c r="A236" s="33" t="str">
        <f t="shared" si="3"/>
        <v/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x14ac:dyDescent="0.25">
      <c r="A237" s="33" t="str">
        <f t="shared" si="3"/>
        <v/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x14ac:dyDescent="0.25">
      <c r="A238" s="33" t="str">
        <f t="shared" si="3"/>
        <v/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1:14" x14ac:dyDescent="0.25">
      <c r="A239" s="33" t="str">
        <f t="shared" si="3"/>
        <v/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1:14" x14ac:dyDescent="0.25">
      <c r="A240" s="33" t="str">
        <f t="shared" si="3"/>
        <v/>
      </c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1:14" x14ac:dyDescent="0.25">
      <c r="A241" s="33" t="str">
        <f t="shared" si="3"/>
        <v/>
      </c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1:14" x14ac:dyDescent="0.25">
      <c r="A242" s="33" t="str">
        <f t="shared" si="3"/>
        <v/>
      </c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1:14" x14ac:dyDescent="0.25">
      <c r="A243" s="33" t="str">
        <f t="shared" si="3"/>
        <v/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1:14" x14ac:dyDescent="0.25">
      <c r="A244" s="33" t="str">
        <f t="shared" si="3"/>
        <v/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</sheetData>
  <sheetProtection algorithmName="SHA-512" hashValue="gE/Y4kZJiFTSRd5AY88cd1cDG/ZVhrLk41NjWz/13IflqABXs68wleu70U0MZW86nPQBUFnn+tZLEbYmCB61hw==" saltValue="wYzNWC8igTnQa5qfuNY9vw==" spinCount="100000" sheet="1" formatColumns="0" formatRows="0"/>
  <mergeCells count="1">
    <mergeCell ref="D3:E3"/>
  </mergeCells>
  <dataValidations count="8">
    <dataValidation allowBlank="1" showInputMessage="1" showErrorMessage="1" prompt="Summation of difference between 0 and mean daily air temperature , when mean daily air temperature is less than 0 degree Celsius, for each day of the month." sqref="F5" xr:uid="{00000000-0002-0000-0B00-000000000000}"/>
    <dataValidation allowBlank="1" showInputMessage="1" showErrorMessage="1" prompt="Number of days in the month when the maximum air temperature is greater than 0 and minimum air temperature is less than 0 degrees Celsius on the same day." sqref="G5" xr:uid="{00000000-0002-0000-0B00-000001000000}"/>
    <dataValidation allowBlank="1" showInputMessage="1" showErrorMessage="1" prompt="Average daily surface shortwave radiation for the year and month." sqref="N5" xr:uid="{00000000-0002-0000-0B00-000002000000}"/>
    <dataValidation allowBlank="1" showInputMessage="1" showErrorMessage="1" prompt="Average daily fraction of cloud cover for the month." sqref="M5" xr:uid="{00000000-0002-0000-0B00-000003000000}"/>
    <dataValidation allowBlank="1" showInputMessage="1" showErrorMessage="1" prompt="Water equivalent of total surface precipitation over year and month time period." sqref="I5" xr:uid="{00000000-0002-0000-0B00-000004000000}"/>
    <dataValidation allowBlank="1" showInputMessage="1" showErrorMessage="1" prompt="Surface evaporation over year and month time period." sqref="H5" xr:uid="{00000000-0002-0000-0B00-000005000000}"/>
    <dataValidation allowBlank="1" showInputMessage="1" showErrorMessage="1" prompt="Average daily average relative humidity for the month." sqref="K5" xr:uid="{00000000-0002-0000-0B00-000006000000}"/>
    <dataValidation allowBlank="1" showInputMessage="1" showErrorMessage="1" prompt="Using numbers, not text" sqref="C5" xr:uid="{00000000-0002-0000-0B00-000007000000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8B76-FF22-47A1-A29C-0826FA6FAA6B}">
  <dimension ref="A1"/>
  <sheetViews>
    <sheetView workbookViewId="0">
      <selection activeCell="F10" sqref="F10"/>
    </sheetView>
  </sheetViews>
  <sheetFormatPr defaultRowHeight="15" x14ac:dyDescent="0.25"/>
  <sheetData>
    <row r="1" spans="1:1" x14ac:dyDescent="0.25">
      <c r="A1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X215"/>
  <sheetViews>
    <sheetView zoomScaleNormal="100" workbookViewId="0">
      <selection activeCell="L32" sqref="L32"/>
    </sheetView>
  </sheetViews>
  <sheetFormatPr defaultColWidth="9.140625" defaultRowHeight="15" x14ac:dyDescent="0.25"/>
  <cols>
    <col min="1" max="1" width="26.5703125" style="67" customWidth="1"/>
    <col min="2" max="2" width="9.140625" style="67"/>
    <col min="3" max="3" width="22.5703125" style="67" customWidth="1"/>
    <col min="4" max="10" width="9.140625" style="67"/>
    <col min="11" max="14" width="9.42578125" style="67" customWidth="1"/>
    <col min="15" max="15" width="13.5703125" style="67" customWidth="1"/>
    <col min="16" max="16" width="28.140625" style="67" customWidth="1"/>
    <col min="17" max="17" width="9.140625" style="67"/>
    <col min="18" max="18" width="22.85546875" style="67" customWidth="1"/>
    <col min="19" max="30" width="9.140625" style="67"/>
    <col min="31" max="31" width="27.42578125" style="67" customWidth="1"/>
    <col min="32" max="32" width="9.140625" style="67"/>
    <col min="33" max="33" width="23.42578125" style="67" customWidth="1"/>
    <col min="34" max="56" width="9.140625" style="67"/>
    <col min="57" max="57" width="15.42578125" style="67" customWidth="1"/>
    <col min="58" max="113" width="9.140625" style="67"/>
    <col min="114" max="114" width="15.5703125" style="67" customWidth="1"/>
    <col min="115" max="16384" width="9.140625" style="67"/>
  </cols>
  <sheetData>
    <row r="1" spans="1:69" ht="15.75" x14ac:dyDescent="0.2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P1" s="121" t="s">
        <v>13</v>
      </c>
      <c r="Q1" s="121"/>
      <c r="R1" s="121"/>
      <c r="S1" s="121"/>
      <c r="T1" s="121"/>
      <c r="U1" s="121"/>
      <c r="V1" s="121"/>
      <c r="W1" s="121"/>
      <c r="X1" s="121"/>
      <c r="AE1" s="121" t="s">
        <v>13</v>
      </c>
      <c r="AF1" s="121"/>
      <c r="AG1" s="121"/>
      <c r="AH1" s="121"/>
      <c r="AI1" s="121"/>
      <c r="AJ1" s="121"/>
      <c r="AK1" s="121"/>
      <c r="AL1" s="121"/>
      <c r="AM1" s="121"/>
      <c r="BC1" s="119" t="s">
        <v>360</v>
      </c>
      <c r="BD1" s="119" t="s">
        <v>361</v>
      </c>
      <c r="BE1" s="119" t="s">
        <v>362</v>
      </c>
      <c r="BF1" s="119" t="s">
        <v>363</v>
      </c>
      <c r="BG1" s="119" t="s">
        <v>364</v>
      </c>
      <c r="BH1" s="119" t="s">
        <v>365</v>
      </c>
      <c r="BI1" s="119" t="s">
        <v>366</v>
      </c>
      <c r="BJ1" s="119" t="s">
        <v>367</v>
      </c>
      <c r="BK1" s="119" t="s">
        <v>368</v>
      </c>
      <c r="BL1" s="119" t="s">
        <v>369</v>
      </c>
      <c r="BM1" s="119" t="s">
        <v>370</v>
      </c>
      <c r="BN1" s="119" t="s">
        <v>371</v>
      </c>
      <c r="BO1" s="119" t="s">
        <v>372</v>
      </c>
      <c r="BP1" s="119" t="s">
        <v>373</v>
      </c>
      <c r="BQ1" s="119" t="s">
        <v>374</v>
      </c>
    </row>
    <row r="2" spans="1:69" ht="15.75" x14ac:dyDescent="0.25">
      <c r="A2" s="122" t="s">
        <v>20</v>
      </c>
      <c r="B2" s="122"/>
      <c r="C2" s="122"/>
      <c r="D2" s="122"/>
      <c r="E2" s="122"/>
      <c r="F2" s="122"/>
      <c r="P2" s="122" t="s">
        <v>20</v>
      </c>
      <c r="Q2" s="122"/>
      <c r="R2" s="122"/>
      <c r="S2" s="122"/>
      <c r="T2" s="122"/>
      <c r="U2" s="122"/>
      <c r="V2" s="122"/>
      <c r="W2" s="122"/>
      <c r="X2" s="122"/>
      <c r="AE2" s="122" t="s">
        <v>20</v>
      </c>
      <c r="AF2" s="122"/>
      <c r="AG2" s="122"/>
      <c r="AH2" s="122"/>
      <c r="AI2" s="122"/>
      <c r="AJ2" s="122"/>
      <c r="AK2" s="122"/>
      <c r="AL2" s="122"/>
      <c r="AM2" s="122"/>
    </row>
    <row r="3" spans="1:69" ht="7.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P3" s="122"/>
      <c r="Q3" s="122"/>
      <c r="R3" s="122"/>
      <c r="S3" s="122"/>
      <c r="T3" s="122"/>
      <c r="U3" s="122"/>
      <c r="V3" s="122"/>
      <c r="W3" s="122"/>
      <c r="X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69" ht="15.75" x14ac:dyDescent="0.25">
      <c r="A4" s="123" t="s">
        <v>21</v>
      </c>
      <c r="C4" s="176"/>
      <c r="D4" s="176"/>
      <c r="E4" s="176"/>
      <c r="F4" s="176"/>
      <c r="G4" s="122"/>
      <c r="H4" s="122"/>
      <c r="I4" s="122"/>
      <c r="P4" s="123" t="s">
        <v>21</v>
      </c>
      <c r="R4" s="176"/>
      <c r="S4" s="176"/>
      <c r="T4" s="176"/>
      <c r="U4" s="176"/>
      <c r="V4" s="122"/>
      <c r="W4" s="122"/>
      <c r="X4" s="122"/>
      <c r="AE4" s="123" t="s">
        <v>21</v>
      </c>
      <c r="AG4" s="186"/>
      <c r="AH4" s="186"/>
      <c r="AI4" s="186"/>
      <c r="AJ4" s="186"/>
      <c r="AK4" s="122"/>
      <c r="AL4" s="122"/>
      <c r="AM4" s="122"/>
    </row>
    <row r="5" spans="1:69" ht="6" customHeight="1" x14ac:dyDescent="0.25"/>
    <row r="6" spans="1:69" x14ac:dyDescent="0.25">
      <c r="A6" s="124"/>
      <c r="B6" s="125"/>
      <c r="C6" s="125"/>
      <c r="D6" s="126" t="s">
        <v>319</v>
      </c>
      <c r="E6" s="127">
        <v>1</v>
      </c>
      <c r="F6" s="125"/>
      <c r="G6" s="125"/>
      <c r="H6" s="125"/>
      <c r="I6" s="125"/>
      <c r="J6" s="125"/>
      <c r="K6" s="125"/>
      <c r="L6" s="125"/>
      <c r="M6" s="125"/>
      <c r="N6" s="128"/>
      <c r="P6" s="124"/>
      <c r="Q6" s="125"/>
      <c r="R6" s="125"/>
      <c r="S6" s="126" t="s">
        <v>319</v>
      </c>
      <c r="T6" s="127">
        <v>2</v>
      </c>
      <c r="U6" s="125"/>
      <c r="V6" s="125"/>
      <c r="W6" s="125"/>
      <c r="X6" s="125"/>
      <c r="Y6" s="125"/>
      <c r="Z6" s="125"/>
      <c r="AA6" s="125"/>
      <c r="AB6" s="125"/>
      <c r="AC6" s="128"/>
      <c r="AE6" s="124"/>
      <c r="AF6" s="125"/>
      <c r="AG6" s="125"/>
      <c r="AH6" s="126" t="s">
        <v>319</v>
      </c>
      <c r="AI6" s="127">
        <v>3</v>
      </c>
      <c r="AJ6" s="125"/>
      <c r="AK6" s="125"/>
      <c r="AL6" s="125"/>
      <c r="AM6" s="125"/>
      <c r="AN6" s="125"/>
      <c r="AO6" s="125"/>
      <c r="AP6" s="125"/>
      <c r="AQ6" s="125"/>
      <c r="AR6" s="128"/>
    </row>
    <row r="7" spans="1:69" ht="6" customHeight="1" x14ac:dyDescent="0.25">
      <c r="A7" s="129"/>
      <c r="N7" s="130"/>
      <c r="P7" s="129"/>
      <c r="AC7" s="130"/>
      <c r="AE7" s="129"/>
      <c r="AR7" s="130"/>
    </row>
    <row r="8" spans="1:69" ht="15" customHeight="1" x14ac:dyDescent="0.25">
      <c r="A8" s="131" t="s">
        <v>437</v>
      </c>
      <c r="C8" s="181"/>
      <c r="D8" s="182"/>
      <c r="E8" s="132" t="s">
        <v>338</v>
      </c>
      <c r="G8" s="133"/>
      <c r="H8" s="134"/>
      <c r="I8" s="134"/>
      <c r="J8" s="192"/>
      <c r="K8" s="192"/>
      <c r="L8" s="135"/>
      <c r="N8" s="130"/>
      <c r="O8" s="129"/>
      <c r="P8" s="131" t="s">
        <v>437</v>
      </c>
      <c r="R8" s="181"/>
      <c r="S8" s="182"/>
      <c r="T8" s="132" t="s">
        <v>338</v>
      </c>
      <c r="V8" s="133"/>
      <c r="W8" s="133"/>
      <c r="X8" s="133"/>
      <c r="Y8" s="133"/>
      <c r="Z8" s="133"/>
      <c r="AA8" s="133"/>
      <c r="AC8" s="130"/>
      <c r="AD8" s="129"/>
      <c r="AE8" s="131" t="s">
        <v>437</v>
      </c>
      <c r="AG8" s="181"/>
      <c r="AH8" s="182"/>
      <c r="AI8" s="132" t="s">
        <v>338</v>
      </c>
      <c r="AK8" s="133"/>
      <c r="AL8" s="133"/>
      <c r="AM8" s="133"/>
      <c r="AN8" s="133"/>
      <c r="AO8" s="133"/>
      <c r="AP8" s="133"/>
      <c r="AR8" s="130"/>
      <c r="AS8" s="129"/>
    </row>
    <row r="9" spans="1:69" ht="6" customHeight="1" x14ac:dyDescent="0.25">
      <c r="A9" s="129"/>
      <c r="G9" s="133"/>
      <c r="H9" s="134"/>
      <c r="I9" s="134"/>
      <c r="J9" s="134"/>
      <c r="K9" s="134"/>
      <c r="L9" s="134"/>
      <c r="N9" s="130"/>
      <c r="O9" s="129"/>
      <c r="P9" s="129"/>
      <c r="V9" s="133"/>
      <c r="W9" s="133"/>
      <c r="X9" s="133"/>
      <c r="Y9" s="133"/>
      <c r="Z9" s="133"/>
      <c r="AA9" s="133"/>
      <c r="AC9" s="130"/>
      <c r="AD9" s="129"/>
      <c r="AE9" s="129"/>
      <c r="AK9" s="133"/>
      <c r="AL9" s="133"/>
      <c r="AM9" s="133"/>
      <c r="AN9" s="133"/>
      <c r="AO9" s="133"/>
      <c r="AP9" s="133"/>
      <c r="AR9" s="130"/>
      <c r="AS9" s="129"/>
    </row>
    <row r="10" spans="1:69" ht="15" customHeight="1" x14ac:dyDescent="0.25">
      <c r="A10" s="116" t="s">
        <v>347</v>
      </c>
      <c r="C10" s="92"/>
      <c r="D10" s="67" t="s">
        <v>97</v>
      </c>
      <c r="G10" s="133"/>
      <c r="H10" s="134"/>
      <c r="I10" s="134"/>
      <c r="J10" s="134"/>
      <c r="K10" s="192"/>
      <c r="L10" s="192"/>
      <c r="N10" s="130"/>
      <c r="O10" s="129"/>
      <c r="P10" s="116" t="s">
        <v>347</v>
      </c>
      <c r="R10" s="92"/>
      <c r="S10" s="67" t="s">
        <v>97</v>
      </c>
      <c r="V10" s="133"/>
      <c r="W10" s="133"/>
      <c r="X10" s="133"/>
      <c r="Y10" s="133"/>
      <c r="Z10" s="133"/>
      <c r="AA10" s="133"/>
      <c r="AC10" s="130"/>
      <c r="AD10" s="129"/>
      <c r="AE10" s="116" t="s">
        <v>347</v>
      </c>
      <c r="AG10" s="92"/>
      <c r="AH10" s="67" t="s">
        <v>97</v>
      </c>
      <c r="AK10" s="133"/>
      <c r="AL10" s="133"/>
      <c r="AM10" s="133"/>
      <c r="AN10" s="133"/>
      <c r="AO10" s="133"/>
      <c r="AP10" s="133"/>
      <c r="AR10" s="130"/>
      <c r="AS10" s="129"/>
    </row>
    <row r="11" spans="1:69" ht="6" customHeight="1" x14ac:dyDescent="0.2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0"/>
      <c r="P11" s="129"/>
      <c r="AC11" s="130"/>
      <c r="AE11" s="129"/>
      <c r="AR11" s="130"/>
    </row>
    <row r="12" spans="1:69" ht="15" customHeight="1" x14ac:dyDescent="0.25">
      <c r="A12" s="129"/>
      <c r="D12" s="138" t="s">
        <v>472</v>
      </c>
      <c r="E12" s="176"/>
      <c r="F12" s="176"/>
      <c r="H12" s="67" t="s">
        <v>471</v>
      </c>
      <c r="J12" s="176"/>
      <c r="K12" s="176"/>
      <c r="N12" s="130"/>
      <c r="P12" s="129"/>
      <c r="S12" s="138" t="s">
        <v>472</v>
      </c>
      <c r="T12" s="176"/>
      <c r="U12" s="176"/>
      <c r="W12" s="67" t="s">
        <v>471</v>
      </c>
      <c r="Y12" s="176"/>
      <c r="Z12" s="176"/>
      <c r="AC12" s="130"/>
      <c r="AE12" s="129"/>
      <c r="AH12" s="138" t="s">
        <v>472</v>
      </c>
      <c r="AI12" s="176"/>
      <c r="AJ12" s="176"/>
      <c r="AL12" s="67" t="s">
        <v>471</v>
      </c>
      <c r="AN12" s="176"/>
      <c r="AO12" s="176"/>
      <c r="AR12" s="130"/>
    </row>
    <row r="13" spans="1:69" ht="6" customHeight="1" thickBot="1" x14ac:dyDescent="0.3">
      <c r="A13" s="129"/>
      <c r="N13" s="130"/>
      <c r="P13" s="129"/>
      <c r="AC13" s="130"/>
      <c r="AE13" s="129"/>
      <c r="AR13" s="130"/>
    </row>
    <row r="14" spans="1:69" ht="15.75" thickBot="1" x14ac:dyDescent="0.3">
      <c r="A14" s="187" t="s">
        <v>94</v>
      </c>
      <c r="B14" s="188"/>
      <c r="C14" s="188"/>
      <c r="D14" s="188"/>
      <c r="E14" s="188"/>
      <c r="F14" s="188"/>
      <c r="G14" s="188"/>
      <c r="H14" s="188"/>
      <c r="I14" s="189"/>
      <c r="N14" s="130"/>
      <c r="P14" s="187" t="s">
        <v>94</v>
      </c>
      <c r="Q14" s="188"/>
      <c r="R14" s="188"/>
      <c r="S14" s="188"/>
      <c r="T14" s="188"/>
      <c r="U14" s="188"/>
      <c r="V14" s="188"/>
      <c r="W14" s="188"/>
      <c r="X14" s="189"/>
      <c r="AC14" s="130"/>
      <c r="AE14" s="187" t="s">
        <v>94</v>
      </c>
      <c r="AF14" s="188"/>
      <c r="AG14" s="188"/>
      <c r="AH14" s="188"/>
      <c r="AI14" s="188"/>
      <c r="AJ14" s="188"/>
      <c r="AK14" s="188"/>
      <c r="AL14" s="188"/>
      <c r="AM14" s="189"/>
      <c r="AR14" s="130"/>
    </row>
    <row r="15" spans="1:69" s="119" customFormat="1" ht="6" customHeight="1" x14ac:dyDescent="0.25">
      <c r="A15" s="139"/>
      <c r="D15" s="119" t="str">
        <f>IF(D16="AASHTO M 85","Uno",IF(D16="AASHTO M 240","Dos","Tres"))</f>
        <v>Tres</v>
      </c>
      <c r="E15" s="119" t="str">
        <f>IF(D15="Dos","Suffix","Quatro")</f>
        <v>Quatro</v>
      </c>
      <c r="N15" s="140"/>
      <c r="P15" s="139"/>
      <c r="S15" s="119" t="str">
        <f>IF(S16="AASHTO M 85","Uno",IF(S16="AASHTO M 240","Dos","Tres"))</f>
        <v>Tres</v>
      </c>
      <c r="T15" s="119" t="str">
        <f>IF(S15="Dos","Suffix","Quatro")</f>
        <v>Quatro</v>
      </c>
      <c r="AC15" s="140"/>
      <c r="AE15" s="139"/>
      <c r="AH15" s="119" t="str">
        <f>IF(AH16="AASHTO M 85","Uno",IF(AH16="AASHTO M 240","Dos","Tres"))</f>
        <v>Tres</v>
      </c>
      <c r="AI15" s="119" t="str">
        <f>IF(AH15="Dos","Suffix","Quatro")</f>
        <v>Quatro</v>
      </c>
      <c r="AR15" s="140"/>
    </row>
    <row r="16" spans="1:69" ht="15" customHeight="1" x14ac:dyDescent="0.25">
      <c r="A16" s="141" t="s">
        <v>81</v>
      </c>
      <c r="C16" s="142" t="s">
        <v>149</v>
      </c>
      <c r="D16" s="176"/>
      <c r="E16" s="176"/>
      <c r="F16" s="67" t="str">
        <f>IF(D16="aashto M 85","Also specified under ASTM C150",IF(D16="aashto m 240","Also specified under ASTM C595",""))</f>
        <v/>
      </c>
      <c r="K16" s="142" t="s">
        <v>445</v>
      </c>
      <c r="L16" s="176"/>
      <c r="M16" s="176"/>
      <c r="N16" s="130"/>
      <c r="P16" s="141" t="s">
        <v>81</v>
      </c>
      <c r="R16" s="142" t="s">
        <v>149</v>
      </c>
      <c r="S16" s="176"/>
      <c r="T16" s="176"/>
      <c r="U16" s="67" t="str">
        <f>IF(S16="aashto M 85","Also specified under ASTM C150",IF(S16="aashto m 240","Also specified under ASTM C595",""))</f>
        <v/>
      </c>
      <c r="Z16" s="142" t="s">
        <v>445</v>
      </c>
      <c r="AA16" s="176"/>
      <c r="AB16" s="176"/>
      <c r="AC16" s="130"/>
      <c r="AE16" s="141" t="s">
        <v>81</v>
      </c>
      <c r="AG16" s="142" t="s">
        <v>149</v>
      </c>
      <c r="AH16" s="176"/>
      <c r="AI16" s="176"/>
      <c r="AJ16" s="67" t="str">
        <f>IF(AH16="aashto M 85","Also specified under ASTM C150",IF(AH16="aashto m 240","Also specified under ASTM C595",""))</f>
        <v/>
      </c>
      <c r="AO16" s="142" t="s">
        <v>445</v>
      </c>
      <c r="AP16" s="176"/>
      <c r="AQ16" s="176"/>
      <c r="AR16" s="130"/>
    </row>
    <row r="17" spans="1:44" ht="15" customHeight="1" x14ac:dyDescent="0.25">
      <c r="A17" s="143"/>
      <c r="N17" s="130"/>
      <c r="P17" s="143"/>
      <c r="AC17" s="130"/>
      <c r="AE17" s="143"/>
      <c r="AR17" s="130"/>
    </row>
    <row r="18" spans="1:44" ht="15" customHeight="1" x14ac:dyDescent="0.25">
      <c r="A18" s="143"/>
      <c r="B18" s="142" t="str">
        <f>IF(L16="Type IP", "SCM Content (%)", IF(L16="Type IS", "Slag Content (%)",IF(L16="Type IL","Limestone Content (%)",IF(L16="Type IT","First Component",""))))</f>
        <v/>
      </c>
      <c r="C18" s="190"/>
      <c r="D18" s="190"/>
      <c r="G18" s="142" t="s">
        <v>416</v>
      </c>
      <c r="H18" s="92"/>
      <c r="I18" s="67" t="str">
        <f>IF(L16="Type IT","Second Component","")</f>
        <v/>
      </c>
      <c r="J18" s="119"/>
      <c r="K18" s="180"/>
      <c r="L18" s="180"/>
      <c r="M18" s="180"/>
      <c r="N18" s="130"/>
      <c r="P18" s="143"/>
      <c r="Q18" s="142" t="str">
        <f>IF(AA16="Type IP", "SCM Content (%)", IF(AA16="Type IS", "Slag Content (%)",IF(AA16="Type IL","Limestone Content (%)",IF(AA16="Type IT","First Component",""))))</f>
        <v/>
      </c>
      <c r="R18" s="190"/>
      <c r="S18" s="190"/>
      <c r="V18" s="142" t="s">
        <v>416</v>
      </c>
      <c r="W18" s="92"/>
      <c r="X18" s="67" t="str">
        <f>IF(AA16="Type IT","Second Component","")</f>
        <v/>
      </c>
      <c r="Y18" s="119"/>
      <c r="Z18" s="180"/>
      <c r="AA18" s="180"/>
      <c r="AB18" s="180"/>
      <c r="AC18" s="130"/>
      <c r="AE18" s="143"/>
      <c r="AF18" s="142" t="str">
        <f>IF(AP16="Type IP", "SCM Content (%)", IF(AP16="Type IS", "Slag Content (%)",IF(AP16="Type IL","Limestone Content (%)",IF(AP16="Type IT","First Component",""))))</f>
        <v/>
      </c>
      <c r="AG18" s="190"/>
      <c r="AH18" s="190"/>
      <c r="AK18" s="142" t="s">
        <v>416</v>
      </c>
      <c r="AL18" s="92"/>
      <c r="AM18" s="67" t="str">
        <f>IF(AP16="Type IT","Second Component","")</f>
        <v/>
      </c>
      <c r="AN18" s="119"/>
      <c r="AO18" s="180"/>
      <c r="AP18" s="180"/>
      <c r="AQ18" s="180"/>
      <c r="AR18" s="130"/>
    </row>
    <row r="19" spans="1:44" ht="15" customHeight="1" x14ac:dyDescent="0.25">
      <c r="A19" s="143"/>
      <c r="N19" s="130"/>
      <c r="P19" s="143"/>
      <c r="AC19" s="130"/>
      <c r="AE19" s="143"/>
      <c r="AR19" s="130"/>
    </row>
    <row r="20" spans="1:44" ht="15" customHeight="1" x14ac:dyDescent="0.35">
      <c r="A20" s="143" t="s">
        <v>320</v>
      </c>
      <c r="B20" s="176"/>
      <c r="C20" s="176"/>
      <c r="F20" s="142" t="s">
        <v>321</v>
      </c>
      <c r="G20" s="176"/>
      <c r="H20" s="176"/>
      <c r="I20" s="67" t="s">
        <v>348</v>
      </c>
      <c r="N20" s="130"/>
      <c r="P20" s="143" t="s">
        <v>320</v>
      </c>
      <c r="Q20" s="176"/>
      <c r="R20" s="176"/>
      <c r="U20" s="142" t="s">
        <v>321</v>
      </c>
      <c r="V20" s="176"/>
      <c r="W20" s="176"/>
      <c r="X20" s="67" t="s">
        <v>348</v>
      </c>
      <c r="AC20" s="130"/>
      <c r="AE20" s="143" t="s">
        <v>320</v>
      </c>
      <c r="AF20" s="176"/>
      <c r="AG20" s="176"/>
      <c r="AJ20" s="142" t="s">
        <v>321</v>
      </c>
      <c r="AK20" s="176"/>
      <c r="AL20" s="176"/>
      <c r="AM20" s="67" t="s">
        <v>348</v>
      </c>
      <c r="AR20" s="130"/>
    </row>
    <row r="21" spans="1:44" ht="15" customHeight="1" x14ac:dyDescent="0.25">
      <c r="A21" s="143"/>
      <c r="N21" s="130"/>
      <c r="P21" s="143"/>
      <c r="AC21" s="130"/>
      <c r="AE21" s="143"/>
      <c r="AR21" s="130"/>
    </row>
    <row r="22" spans="1:44" ht="15" customHeight="1" x14ac:dyDescent="0.25">
      <c r="A22" s="143" t="s">
        <v>323</v>
      </c>
      <c r="B22" s="181"/>
      <c r="C22" s="191"/>
      <c r="D22" s="182"/>
      <c r="N22" s="130"/>
      <c r="P22" s="143" t="s">
        <v>323</v>
      </c>
      <c r="Q22" s="181"/>
      <c r="R22" s="191"/>
      <c r="S22" s="182"/>
      <c r="AC22" s="130"/>
      <c r="AE22" s="143" t="s">
        <v>323</v>
      </c>
      <c r="AF22" s="181"/>
      <c r="AG22" s="191"/>
      <c r="AH22" s="182"/>
      <c r="AR22" s="130"/>
    </row>
    <row r="23" spans="1:44" ht="15" customHeight="1" x14ac:dyDescent="0.25">
      <c r="A23" s="143"/>
      <c r="N23" s="130"/>
      <c r="P23" s="143"/>
      <c r="AC23" s="130"/>
      <c r="AE23" s="143"/>
      <c r="AR23" s="130"/>
    </row>
    <row r="24" spans="1:44" s="119" customFormat="1" ht="15" customHeight="1" x14ac:dyDescent="0.25">
      <c r="A24" s="139"/>
      <c r="D24" s="119" t="str">
        <f>IF(D25="AASHTO M 85","Uno",IF(D25="AASHTO M 240","Dos","Tres"))</f>
        <v>Tres</v>
      </c>
      <c r="E24" s="119" t="str">
        <f>IF(D24="Dos","Suffix","Quatro")</f>
        <v>Quatro</v>
      </c>
      <c r="N24" s="140"/>
      <c r="P24" s="139"/>
      <c r="S24" s="119" t="str">
        <f>IF(S25="AASHTO M 85","Uno",IF(S25="AASHTO M 240","Dos","Tres"))</f>
        <v>Tres</v>
      </c>
      <c r="T24" s="119" t="str">
        <f>IF(S24="Dos","Suffix","Quatro")</f>
        <v>Quatro</v>
      </c>
      <c r="AC24" s="140"/>
      <c r="AE24" s="139"/>
      <c r="AH24" s="119" t="str">
        <f>IF(AH25="AASHTO M 85","Uno",IF(AH25="AASHTO M 240","Dos","Tres"))</f>
        <v>Tres</v>
      </c>
      <c r="AI24" s="119" t="str">
        <f>IF(AH24="Dos","Suffix","Quatro")</f>
        <v>Quatro</v>
      </c>
      <c r="AR24" s="140"/>
    </row>
    <row r="25" spans="1:44" ht="15" customHeight="1" x14ac:dyDescent="0.25">
      <c r="A25" s="141" t="s">
        <v>324</v>
      </c>
      <c r="C25" s="142" t="s">
        <v>149</v>
      </c>
      <c r="D25" s="176"/>
      <c r="E25" s="176"/>
      <c r="F25" s="67" t="str">
        <f>IF(D25="aashto M 85","Also specified under ASTM C150",IF(D25="aashto m 240","Also specified under ASTM C595",""))</f>
        <v/>
      </c>
      <c r="K25" s="142" t="s">
        <v>445</v>
      </c>
      <c r="L25" s="176"/>
      <c r="M25" s="176"/>
      <c r="N25" s="130"/>
      <c r="P25" s="141" t="s">
        <v>324</v>
      </c>
      <c r="R25" s="142" t="s">
        <v>149</v>
      </c>
      <c r="S25" s="176"/>
      <c r="T25" s="176"/>
      <c r="U25" s="67" t="str">
        <f>IF(S25="aashto M 85","Also specified under ASTM C150",IF(S25="aashto m 240","Also specified under ASTM C595",""))</f>
        <v/>
      </c>
      <c r="Z25" s="142" t="s">
        <v>445</v>
      </c>
      <c r="AA25" s="176"/>
      <c r="AB25" s="176"/>
      <c r="AC25" s="130"/>
      <c r="AE25" s="141" t="s">
        <v>324</v>
      </c>
      <c r="AG25" s="142" t="s">
        <v>149</v>
      </c>
      <c r="AH25" s="176"/>
      <c r="AI25" s="176"/>
      <c r="AJ25" s="67" t="str">
        <f>IF(AH25="aashto M 85","Also specified under ASTM C150",IF(AH25="aashto m 240","Also specified under ASTM C595",""))</f>
        <v/>
      </c>
      <c r="AO25" s="142" t="s">
        <v>445</v>
      </c>
      <c r="AP25" s="176"/>
      <c r="AQ25" s="176"/>
      <c r="AR25" s="130"/>
    </row>
    <row r="26" spans="1:44" ht="15" customHeight="1" x14ac:dyDescent="0.25">
      <c r="A26" s="143"/>
      <c r="N26" s="130"/>
      <c r="P26" s="143"/>
      <c r="AC26" s="130"/>
      <c r="AE26" s="143"/>
      <c r="AR26" s="130"/>
    </row>
    <row r="27" spans="1:44" ht="15" customHeight="1" x14ac:dyDescent="0.25">
      <c r="A27" s="143"/>
      <c r="B27" s="142" t="str">
        <f>IF(L25="Type IP", "SCM Content (%)", IF(L25="Type IS", "Slag Content (%)",IF(L25="Type IL","Limestone Content (%)",IF(L25="Type IT","First Component",""))))</f>
        <v/>
      </c>
      <c r="C27" s="190"/>
      <c r="D27" s="190"/>
      <c r="F27" s="142" t="s">
        <v>416</v>
      </c>
      <c r="G27" s="92"/>
      <c r="I27" s="67" t="str">
        <f>IF(L25="Type IT","Second Component","")</f>
        <v/>
      </c>
      <c r="J27" s="119"/>
      <c r="K27" s="180"/>
      <c r="L27" s="180"/>
      <c r="M27" s="180"/>
      <c r="N27" s="130"/>
      <c r="P27" s="143"/>
      <c r="Q27" s="142" t="str">
        <f>IF(AA25="Type IP", "SCM Content (%)", IF(AA25="Type IS", "Slag Content (%)",IF(AA25="Type IL","Limestone Content (%)",IF(AA25="Type IT","First Component",""))))</f>
        <v/>
      </c>
      <c r="R27" s="190"/>
      <c r="S27" s="190"/>
      <c r="U27" s="142" t="s">
        <v>416</v>
      </c>
      <c r="V27" s="92"/>
      <c r="X27" s="67" t="str">
        <f>IF(AA25="Type IT","Second Component","")</f>
        <v/>
      </c>
      <c r="Y27" s="119"/>
      <c r="Z27" s="180"/>
      <c r="AA27" s="180"/>
      <c r="AB27" s="180"/>
      <c r="AC27" s="130"/>
      <c r="AE27" s="143"/>
      <c r="AF27" s="142" t="str">
        <f>IF(AP25="Type IP", "SCM Content (%)", IF(AP25="Type IS", "Slag Content (%)",IF(AP25="Type IL","Limestone Content (%)",IF(AP25="Type IT","First Component",""))))</f>
        <v/>
      </c>
      <c r="AG27" s="190"/>
      <c r="AH27" s="190"/>
      <c r="AJ27" s="142" t="s">
        <v>416</v>
      </c>
      <c r="AK27" s="92"/>
      <c r="AM27" s="67" t="str">
        <f>IF(AP25="Type IT","Second Component","")</f>
        <v/>
      </c>
      <c r="AN27" s="119"/>
      <c r="AO27" s="180"/>
      <c r="AP27" s="180"/>
      <c r="AQ27" s="180"/>
      <c r="AR27" s="130"/>
    </row>
    <row r="28" spans="1:44" ht="15" customHeight="1" x14ac:dyDescent="0.25">
      <c r="A28" s="143"/>
      <c r="N28" s="130"/>
      <c r="P28" s="143"/>
      <c r="AC28" s="130"/>
      <c r="AE28" s="143"/>
      <c r="AR28" s="130"/>
    </row>
    <row r="29" spans="1:44" ht="15" customHeight="1" x14ac:dyDescent="0.35">
      <c r="A29" s="143" t="s">
        <v>320</v>
      </c>
      <c r="B29" s="176"/>
      <c r="C29" s="176"/>
      <c r="F29" s="142" t="s">
        <v>321</v>
      </c>
      <c r="G29" s="176"/>
      <c r="H29" s="176"/>
      <c r="I29" s="67" t="s">
        <v>348</v>
      </c>
      <c r="N29" s="130"/>
      <c r="P29" s="143" t="s">
        <v>320</v>
      </c>
      <c r="Q29" s="176"/>
      <c r="R29" s="176"/>
      <c r="U29" s="142" t="s">
        <v>321</v>
      </c>
      <c r="V29" s="176"/>
      <c r="W29" s="176"/>
      <c r="X29" s="67" t="s">
        <v>348</v>
      </c>
      <c r="AC29" s="130"/>
      <c r="AE29" s="143" t="s">
        <v>320</v>
      </c>
      <c r="AF29" s="176"/>
      <c r="AG29" s="176"/>
      <c r="AJ29" s="142" t="s">
        <v>321</v>
      </c>
      <c r="AK29" s="176"/>
      <c r="AL29" s="176"/>
      <c r="AM29" s="67" t="s">
        <v>348</v>
      </c>
      <c r="AR29" s="130"/>
    </row>
    <row r="30" spans="1:44" ht="15" customHeight="1" x14ac:dyDescent="0.25">
      <c r="A30" s="143"/>
      <c r="N30" s="130"/>
      <c r="P30" s="143"/>
      <c r="AC30" s="130"/>
      <c r="AE30" s="143"/>
      <c r="AR30" s="130"/>
    </row>
    <row r="31" spans="1:44" ht="15" customHeight="1" x14ac:dyDescent="0.25">
      <c r="A31" s="143" t="s">
        <v>323</v>
      </c>
      <c r="B31" s="181"/>
      <c r="C31" s="191"/>
      <c r="D31" s="182"/>
      <c r="N31" s="130"/>
      <c r="P31" s="143" t="s">
        <v>323</v>
      </c>
      <c r="Q31" s="181"/>
      <c r="R31" s="191"/>
      <c r="S31" s="182"/>
      <c r="AC31" s="130"/>
      <c r="AE31" s="143" t="s">
        <v>323</v>
      </c>
      <c r="AF31" s="181"/>
      <c r="AG31" s="191"/>
      <c r="AH31" s="182"/>
      <c r="AR31" s="130"/>
    </row>
    <row r="32" spans="1:44" ht="7.5" customHeight="1" thickBot="1" x14ac:dyDescent="0.3">
      <c r="A32" s="144"/>
      <c r="N32" s="130"/>
      <c r="P32" s="144"/>
      <c r="AC32" s="130"/>
      <c r="AE32" s="144"/>
      <c r="AR32" s="130"/>
    </row>
    <row r="33" spans="1:128" ht="15.75" thickBot="1" x14ac:dyDescent="0.3">
      <c r="A33" s="187" t="s">
        <v>83</v>
      </c>
      <c r="B33" s="188"/>
      <c r="C33" s="188"/>
      <c r="D33" s="188"/>
      <c r="E33" s="188"/>
      <c r="F33" s="188"/>
      <c r="G33" s="188"/>
      <c r="H33" s="188"/>
      <c r="I33" s="189"/>
      <c r="N33" s="130"/>
      <c r="P33" s="187" t="s">
        <v>83</v>
      </c>
      <c r="Q33" s="188"/>
      <c r="R33" s="188"/>
      <c r="S33" s="188"/>
      <c r="T33" s="188"/>
      <c r="U33" s="188"/>
      <c r="V33" s="188"/>
      <c r="W33" s="188"/>
      <c r="X33" s="189"/>
      <c r="AC33" s="130"/>
      <c r="AE33" s="187" t="s">
        <v>83</v>
      </c>
      <c r="AF33" s="188"/>
      <c r="AG33" s="188"/>
      <c r="AH33" s="188"/>
      <c r="AI33" s="188"/>
      <c r="AJ33" s="188"/>
      <c r="AK33" s="188"/>
      <c r="AL33" s="188"/>
      <c r="AM33" s="189"/>
      <c r="AR33" s="130"/>
    </row>
    <row r="34" spans="1:128" ht="7.5" customHeight="1" x14ac:dyDescent="0.25">
      <c r="A34" s="145"/>
      <c r="B34" s="123"/>
      <c r="N34" s="130"/>
      <c r="P34" s="145"/>
      <c r="Q34" s="123"/>
      <c r="AC34" s="130"/>
      <c r="AE34" s="145"/>
      <c r="AF34" s="123"/>
      <c r="AR34" s="130"/>
    </row>
    <row r="35" spans="1:128" ht="15.75" x14ac:dyDescent="0.25">
      <c r="A35" s="146" t="s">
        <v>82</v>
      </c>
      <c r="B35" s="147" t="s">
        <v>25</v>
      </c>
      <c r="C35" s="93"/>
      <c r="D35" s="147" t="s">
        <v>23</v>
      </c>
      <c r="E35" s="92"/>
      <c r="F35" s="132" t="s">
        <v>338</v>
      </c>
      <c r="G35" s="147" t="s">
        <v>24</v>
      </c>
      <c r="H35" s="176"/>
      <c r="I35" s="176"/>
      <c r="K35" s="142"/>
      <c r="N35" s="130"/>
      <c r="P35" s="146" t="s">
        <v>82</v>
      </c>
      <c r="Q35" s="147" t="s">
        <v>25</v>
      </c>
      <c r="R35" s="93"/>
      <c r="S35" s="147" t="s">
        <v>23</v>
      </c>
      <c r="T35" s="92"/>
      <c r="U35" s="132" t="s">
        <v>338</v>
      </c>
      <c r="V35" s="147" t="s">
        <v>24</v>
      </c>
      <c r="W35" s="176"/>
      <c r="X35" s="176"/>
      <c r="Z35" s="142"/>
      <c r="AA35" s="67" t="s">
        <v>148</v>
      </c>
      <c r="AC35" s="130"/>
      <c r="AE35" s="146" t="s">
        <v>82</v>
      </c>
      <c r="AF35" s="147" t="s">
        <v>25</v>
      </c>
      <c r="AG35" s="93"/>
      <c r="AH35" s="147" t="s">
        <v>23</v>
      </c>
      <c r="AI35" s="92"/>
      <c r="AJ35" s="132" t="s">
        <v>338</v>
      </c>
      <c r="AK35" s="147" t="s">
        <v>24</v>
      </c>
      <c r="AL35" s="176"/>
      <c r="AM35" s="176"/>
      <c r="AO35" s="142"/>
      <c r="AP35" s="67" t="s">
        <v>148</v>
      </c>
      <c r="AR35" s="130"/>
    </row>
    <row r="36" spans="1:128" ht="7.5" customHeight="1" x14ac:dyDescent="0.25">
      <c r="A36" s="145"/>
      <c r="B36" s="123"/>
      <c r="N36" s="130"/>
      <c r="P36" s="145"/>
      <c r="Q36" s="123"/>
      <c r="AC36" s="130"/>
      <c r="AE36" s="145"/>
      <c r="AF36" s="123"/>
      <c r="AR36" s="130"/>
    </row>
    <row r="37" spans="1:128" x14ac:dyDescent="0.25">
      <c r="A37" s="144"/>
      <c r="B37" s="148" t="s">
        <v>325</v>
      </c>
      <c r="C37" s="176"/>
      <c r="D37" s="176"/>
      <c r="N37" s="130"/>
      <c r="P37" s="144"/>
      <c r="Q37" s="148" t="s">
        <v>325</v>
      </c>
      <c r="R37" s="176"/>
      <c r="S37" s="176"/>
      <c r="AC37" s="130"/>
      <c r="AE37" s="144"/>
      <c r="AF37" s="148" t="s">
        <v>325</v>
      </c>
      <c r="AG37" s="176"/>
      <c r="AH37" s="176"/>
      <c r="AR37" s="130"/>
    </row>
    <row r="38" spans="1:128" ht="7.5" customHeight="1" x14ac:dyDescent="0.25">
      <c r="A38" s="143"/>
      <c r="B38" s="149" t="s">
        <v>326</v>
      </c>
      <c r="N38" s="130"/>
      <c r="P38" s="143"/>
      <c r="Q38" s="149" t="s">
        <v>326</v>
      </c>
      <c r="AC38" s="130"/>
      <c r="AE38" s="143"/>
      <c r="AF38" s="149" t="s">
        <v>326</v>
      </c>
      <c r="AR38" s="130"/>
    </row>
    <row r="39" spans="1:128" ht="15.75" x14ac:dyDescent="0.25">
      <c r="A39" s="146" t="s">
        <v>27</v>
      </c>
      <c r="B39" s="147" t="s">
        <v>25</v>
      </c>
      <c r="C39" s="93"/>
      <c r="D39" s="147" t="s">
        <v>23</v>
      </c>
      <c r="E39" s="92"/>
      <c r="F39" s="132" t="s">
        <v>338</v>
      </c>
      <c r="G39" s="147" t="s">
        <v>24</v>
      </c>
      <c r="H39" s="176"/>
      <c r="I39" s="176"/>
      <c r="N39" s="130"/>
      <c r="O39" s="123"/>
      <c r="P39" s="146" t="s">
        <v>27</v>
      </c>
      <c r="Q39" s="147" t="s">
        <v>25</v>
      </c>
      <c r="R39" s="93"/>
      <c r="S39" s="147" t="s">
        <v>23</v>
      </c>
      <c r="T39" s="92"/>
      <c r="U39" s="132" t="s">
        <v>338</v>
      </c>
      <c r="V39" s="147" t="s">
        <v>24</v>
      </c>
      <c r="W39" s="176"/>
      <c r="X39" s="176"/>
      <c r="AC39" s="130"/>
      <c r="AE39" s="146" t="s">
        <v>27</v>
      </c>
      <c r="AF39" s="147" t="s">
        <v>25</v>
      </c>
      <c r="AG39" s="93"/>
      <c r="AH39" s="147" t="s">
        <v>23</v>
      </c>
      <c r="AI39" s="92"/>
      <c r="AJ39" s="132" t="s">
        <v>338</v>
      </c>
      <c r="AK39" s="147" t="s">
        <v>24</v>
      </c>
      <c r="AL39" s="176"/>
      <c r="AM39" s="176"/>
      <c r="AR39" s="130"/>
      <c r="DX39" s="123"/>
    </row>
    <row r="40" spans="1:128" ht="7.5" customHeight="1" x14ac:dyDescent="0.25">
      <c r="A40" s="145"/>
      <c r="B40" s="148"/>
      <c r="N40" s="130"/>
      <c r="P40" s="145"/>
      <c r="Q40" s="148"/>
      <c r="AC40" s="130"/>
      <c r="AE40" s="145"/>
      <c r="AF40" s="148"/>
      <c r="AR40" s="130"/>
    </row>
    <row r="41" spans="1:128" x14ac:dyDescent="0.25">
      <c r="A41" s="144"/>
      <c r="B41" s="148" t="s">
        <v>325</v>
      </c>
      <c r="C41" s="176"/>
      <c r="D41" s="176"/>
      <c r="E41" s="142"/>
      <c r="F41" s="67" t="s">
        <v>148</v>
      </c>
      <c r="N41" s="130"/>
      <c r="P41" s="144"/>
      <c r="Q41" s="148" t="s">
        <v>325</v>
      </c>
      <c r="R41" s="176"/>
      <c r="S41" s="176"/>
      <c r="T41" s="142"/>
      <c r="U41" s="67" t="s">
        <v>148</v>
      </c>
      <c r="AC41" s="130"/>
      <c r="AE41" s="144"/>
      <c r="AF41" s="148" t="s">
        <v>325</v>
      </c>
      <c r="AG41" s="176"/>
      <c r="AH41" s="176"/>
      <c r="AI41" s="142"/>
      <c r="AJ41" s="67" t="s">
        <v>148</v>
      </c>
      <c r="AR41" s="130"/>
    </row>
    <row r="42" spans="1:128" ht="7.5" customHeight="1" x14ac:dyDescent="0.25">
      <c r="A42" s="145"/>
      <c r="B42" s="123"/>
      <c r="N42" s="130"/>
      <c r="P42" s="145"/>
      <c r="Q42" s="123"/>
      <c r="AC42" s="130"/>
      <c r="AE42" s="145"/>
      <c r="AF42" s="123"/>
      <c r="AR42" s="130"/>
    </row>
    <row r="43" spans="1:128" ht="15.75" x14ac:dyDescent="0.25">
      <c r="A43" s="146" t="s">
        <v>26</v>
      </c>
      <c r="B43" s="147" t="s">
        <v>25</v>
      </c>
      <c r="C43" s="93"/>
      <c r="D43" s="147" t="s">
        <v>23</v>
      </c>
      <c r="E43" s="92"/>
      <c r="F43" s="132" t="s">
        <v>338</v>
      </c>
      <c r="G43" s="147" t="s">
        <v>24</v>
      </c>
      <c r="H43" s="176"/>
      <c r="I43" s="176"/>
      <c r="N43" s="130"/>
      <c r="P43" s="146" t="s">
        <v>26</v>
      </c>
      <c r="Q43" s="147" t="s">
        <v>25</v>
      </c>
      <c r="R43" s="93"/>
      <c r="S43" s="147" t="s">
        <v>23</v>
      </c>
      <c r="T43" s="92"/>
      <c r="U43" s="132" t="s">
        <v>338</v>
      </c>
      <c r="V43" s="147" t="s">
        <v>24</v>
      </c>
      <c r="W43" s="176"/>
      <c r="X43" s="176"/>
      <c r="AC43" s="130"/>
      <c r="AE43" s="146" t="s">
        <v>26</v>
      </c>
      <c r="AF43" s="147" t="s">
        <v>25</v>
      </c>
      <c r="AG43" s="93"/>
      <c r="AH43" s="147" t="s">
        <v>23</v>
      </c>
      <c r="AI43" s="92"/>
      <c r="AJ43" s="132" t="s">
        <v>338</v>
      </c>
      <c r="AK43" s="147" t="s">
        <v>24</v>
      </c>
      <c r="AL43" s="176"/>
      <c r="AM43" s="176"/>
      <c r="AR43" s="130"/>
    </row>
    <row r="44" spans="1:128" ht="7.5" customHeight="1" x14ac:dyDescent="0.25">
      <c r="A44" s="143"/>
      <c r="B44" s="123"/>
      <c r="N44" s="130"/>
      <c r="P44" s="143"/>
      <c r="Q44" s="123"/>
      <c r="AC44" s="130"/>
      <c r="AE44" s="143"/>
      <c r="AF44" s="123"/>
      <c r="AR44" s="130"/>
    </row>
    <row r="45" spans="1:128" x14ac:dyDescent="0.25">
      <c r="A45" s="144"/>
      <c r="B45" s="148" t="s">
        <v>325</v>
      </c>
      <c r="C45" s="176"/>
      <c r="D45" s="176"/>
      <c r="I45" s="123"/>
      <c r="N45" s="130"/>
      <c r="P45" s="144"/>
      <c r="Q45" s="148" t="s">
        <v>325</v>
      </c>
      <c r="R45" s="176"/>
      <c r="S45" s="176"/>
      <c r="X45" s="123"/>
      <c r="AC45" s="130"/>
      <c r="AE45" s="144"/>
      <c r="AF45" s="148" t="s">
        <v>325</v>
      </c>
      <c r="AG45" s="176"/>
      <c r="AH45" s="176"/>
      <c r="AM45" s="123"/>
      <c r="AR45" s="130"/>
    </row>
    <row r="46" spans="1:128" ht="7.5" customHeight="1" thickBot="1" x14ac:dyDescent="0.3">
      <c r="A46" s="129"/>
      <c r="N46" s="130"/>
      <c r="P46" s="129"/>
      <c r="AC46" s="130"/>
      <c r="AE46" s="129"/>
      <c r="AR46" s="130"/>
    </row>
    <row r="47" spans="1:128" ht="15.75" thickBot="1" x14ac:dyDescent="0.3">
      <c r="A47" s="183" t="s">
        <v>93</v>
      </c>
      <c r="B47" s="184"/>
      <c r="C47" s="184"/>
      <c r="D47" s="184"/>
      <c r="E47" s="184"/>
      <c r="F47" s="184"/>
      <c r="G47" s="184"/>
      <c r="H47" s="184"/>
      <c r="I47" s="185"/>
      <c r="K47" s="119"/>
      <c r="L47" s="119" t="s">
        <v>386</v>
      </c>
      <c r="N47" s="130"/>
      <c r="P47" s="183" t="s">
        <v>93</v>
      </c>
      <c r="Q47" s="184"/>
      <c r="R47" s="184"/>
      <c r="S47" s="184"/>
      <c r="T47" s="184"/>
      <c r="U47" s="184"/>
      <c r="V47" s="184"/>
      <c r="W47" s="184"/>
      <c r="X47" s="185"/>
      <c r="AC47" s="130"/>
      <c r="AE47" s="183" t="s">
        <v>93</v>
      </c>
      <c r="AF47" s="184"/>
      <c r="AG47" s="184"/>
      <c r="AH47" s="184"/>
      <c r="AI47" s="184"/>
      <c r="AJ47" s="184"/>
      <c r="AK47" s="184"/>
      <c r="AL47" s="184"/>
      <c r="AM47" s="185"/>
      <c r="AR47" s="130"/>
    </row>
    <row r="48" spans="1:128" ht="7.5" customHeight="1" x14ac:dyDescent="0.25">
      <c r="A48" s="143"/>
      <c r="K48" s="119"/>
      <c r="L48" s="119" t="s">
        <v>392</v>
      </c>
      <c r="N48" s="130"/>
      <c r="P48" s="143"/>
      <c r="AC48" s="130"/>
      <c r="AE48" s="143"/>
      <c r="AR48" s="130"/>
    </row>
    <row r="49" spans="1:44" x14ac:dyDescent="0.25">
      <c r="A49" s="150" t="s">
        <v>42</v>
      </c>
      <c r="K49" s="119" t="s">
        <v>360</v>
      </c>
      <c r="L49" s="119" t="s">
        <v>377</v>
      </c>
      <c r="N49" s="130"/>
      <c r="P49" s="150" t="s">
        <v>42</v>
      </c>
      <c r="AC49" s="130"/>
      <c r="AE49" s="150" t="s">
        <v>42</v>
      </c>
      <c r="AR49" s="130"/>
    </row>
    <row r="50" spans="1:44" ht="7.5" customHeight="1" x14ac:dyDescent="0.25">
      <c r="A50" s="129"/>
      <c r="C50" s="151"/>
      <c r="K50" s="119" t="s">
        <v>389</v>
      </c>
      <c r="L50" s="152" t="s">
        <v>388</v>
      </c>
      <c r="N50" s="130"/>
      <c r="P50" s="129"/>
      <c r="R50" s="151"/>
      <c r="AC50" s="130"/>
      <c r="AE50" s="129"/>
      <c r="AG50" s="151"/>
      <c r="AR50" s="130"/>
    </row>
    <row r="51" spans="1:44" x14ac:dyDescent="0.25">
      <c r="A51" s="129" t="s">
        <v>22</v>
      </c>
      <c r="C51" s="67" t="s">
        <v>100</v>
      </c>
      <c r="E51" s="67" t="s">
        <v>43</v>
      </c>
      <c r="F51" s="123"/>
      <c r="H51" s="67" t="s">
        <v>44</v>
      </c>
      <c r="I51" s="153"/>
      <c r="K51" s="119" t="s">
        <v>362</v>
      </c>
      <c r="L51" s="119" t="s">
        <v>378</v>
      </c>
      <c r="N51" s="130"/>
      <c r="P51" s="129" t="s">
        <v>22</v>
      </c>
      <c r="R51" s="67" t="s">
        <v>100</v>
      </c>
      <c r="T51" s="67" t="s">
        <v>43</v>
      </c>
      <c r="U51" s="123"/>
      <c r="W51" s="67" t="s">
        <v>44</v>
      </c>
      <c r="X51" s="153"/>
      <c r="AC51" s="130"/>
      <c r="AE51" s="129" t="s">
        <v>22</v>
      </c>
      <c r="AG51" s="67" t="s">
        <v>100</v>
      </c>
      <c r="AI51" s="67" t="s">
        <v>43</v>
      </c>
      <c r="AJ51" s="123"/>
      <c r="AL51" s="67" t="s">
        <v>44</v>
      </c>
      <c r="AM51" s="153"/>
      <c r="AR51" s="130"/>
    </row>
    <row r="52" spans="1:44" ht="7.5" customHeight="1" x14ac:dyDescent="0.25">
      <c r="A52" s="129"/>
      <c r="K52" s="119" t="s">
        <v>363</v>
      </c>
      <c r="L52" s="119" t="s">
        <v>379</v>
      </c>
      <c r="N52" s="130"/>
      <c r="P52" s="129"/>
      <c r="AC52" s="130"/>
      <c r="AE52" s="129"/>
      <c r="AR52" s="130"/>
    </row>
    <row r="53" spans="1:44" x14ac:dyDescent="0.25">
      <c r="A53" s="94"/>
      <c r="C53" s="92"/>
      <c r="D53" s="67" t="s">
        <v>45</v>
      </c>
      <c r="E53" s="176"/>
      <c r="F53" s="176"/>
      <c r="H53" s="176"/>
      <c r="I53" s="176"/>
      <c r="K53" s="119" t="s">
        <v>390</v>
      </c>
      <c r="L53" s="119" t="s">
        <v>380</v>
      </c>
      <c r="N53" s="130"/>
      <c r="P53" s="94"/>
      <c r="R53" s="92"/>
      <c r="S53" s="67" t="s">
        <v>45</v>
      </c>
      <c r="T53" s="176"/>
      <c r="U53" s="176"/>
      <c r="W53" s="176"/>
      <c r="X53" s="176"/>
      <c r="AC53" s="130"/>
      <c r="AE53" s="94"/>
      <c r="AG53" s="92"/>
      <c r="AH53" s="67" t="s">
        <v>45</v>
      </c>
      <c r="AI53" s="176"/>
      <c r="AJ53" s="176"/>
      <c r="AL53" s="176"/>
      <c r="AM53" s="176"/>
      <c r="AR53" s="130"/>
    </row>
    <row r="54" spans="1:44" ht="7.5" customHeight="1" x14ac:dyDescent="0.25">
      <c r="A54" s="129"/>
      <c r="E54" s="116"/>
      <c r="K54" s="119" t="s">
        <v>365</v>
      </c>
      <c r="L54" s="119" t="s">
        <v>381</v>
      </c>
      <c r="N54" s="130"/>
      <c r="P54" s="129"/>
      <c r="T54" s="116"/>
      <c r="AC54" s="130"/>
      <c r="AE54" s="129"/>
      <c r="AI54" s="116"/>
      <c r="AR54" s="130"/>
    </row>
    <row r="55" spans="1:44" x14ac:dyDescent="0.25">
      <c r="A55" s="150" t="s">
        <v>46</v>
      </c>
      <c r="K55" s="119" t="s">
        <v>366</v>
      </c>
      <c r="L55" s="119" t="s">
        <v>382</v>
      </c>
      <c r="N55" s="130"/>
      <c r="P55" s="150" t="s">
        <v>46</v>
      </c>
      <c r="AC55" s="130"/>
      <c r="AE55" s="150" t="s">
        <v>46</v>
      </c>
      <c r="AR55" s="130"/>
    </row>
    <row r="56" spans="1:44" ht="7.5" customHeight="1" x14ac:dyDescent="0.25">
      <c r="A56" s="129"/>
      <c r="C56" s="151"/>
      <c r="K56" s="119" t="s">
        <v>367</v>
      </c>
      <c r="L56" s="119" t="s">
        <v>383</v>
      </c>
      <c r="N56" s="130"/>
      <c r="P56" s="129"/>
      <c r="R56" s="151"/>
      <c r="AC56" s="130"/>
      <c r="AE56" s="129"/>
      <c r="AG56" s="151"/>
      <c r="AR56" s="130"/>
    </row>
    <row r="57" spans="1:44" x14ac:dyDescent="0.25">
      <c r="A57" s="129" t="s">
        <v>22</v>
      </c>
      <c r="C57" s="67" t="s">
        <v>100</v>
      </c>
      <c r="E57" s="67" t="s">
        <v>43</v>
      </c>
      <c r="F57" s="123"/>
      <c r="H57" s="67" t="s">
        <v>44</v>
      </c>
      <c r="I57" s="153"/>
      <c r="K57" s="119" t="s">
        <v>396</v>
      </c>
      <c r="L57" s="119" t="s">
        <v>387</v>
      </c>
      <c r="N57" s="130"/>
      <c r="P57" s="129" t="s">
        <v>22</v>
      </c>
      <c r="R57" s="67" t="s">
        <v>100</v>
      </c>
      <c r="T57" s="67" t="s">
        <v>43</v>
      </c>
      <c r="U57" s="123"/>
      <c r="W57" s="67" t="s">
        <v>44</v>
      </c>
      <c r="X57" s="153"/>
      <c r="AC57" s="130"/>
      <c r="AE57" s="129" t="s">
        <v>22</v>
      </c>
      <c r="AG57" s="67" t="s">
        <v>100</v>
      </c>
      <c r="AI57" s="67" t="s">
        <v>43</v>
      </c>
      <c r="AJ57" s="123"/>
      <c r="AL57" s="67" t="s">
        <v>44</v>
      </c>
      <c r="AM57" s="153"/>
      <c r="AR57" s="130"/>
    </row>
    <row r="58" spans="1:44" ht="7.5" customHeight="1" x14ac:dyDescent="0.25">
      <c r="A58" s="129"/>
      <c r="K58" s="119" t="s">
        <v>369</v>
      </c>
      <c r="L58" s="119" t="s">
        <v>393</v>
      </c>
      <c r="N58" s="130"/>
      <c r="P58" s="129"/>
      <c r="AC58" s="130"/>
      <c r="AE58" s="129"/>
      <c r="AR58" s="130"/>
    </row>
    <row r="59" spans="1:44" x14ac:dyDescent="0.25">
      <c r="A59" s="94"/>
      <c r="C59" s="92"/>
      <c r="D59" s="67" t="s">
        <v>45</v>
      </c>
      <c r="E59" s="176"/>
      <c r="F59" s="176"/>
      <c r="H59" s="176"/>
      <c r="I59" s="176"/>
      <c r="K59" s="119" t="s">
        <v>370</v>
      </c>
      <c r="L59" s="119" t="s">
        <v>384</v>
      </c>
      <c r="N59" s="130"/>
      <c r="P59" s="94"/>
      <c r="R59" s="92"/>
      <c r="S59" s="67" t="s">
        <v>45</v>
      </c>
      <c r="T59" s="176"/>
      <c r="U59" s="176"/>
      <c r="W59" s="176"/>
      <c r="X59" s="176"/>
      <c r="AC59" s="130"/>
      <c r="AE59" s="94"/>
      <c r="AG59" s="92"/>
      <c r="AH59" s="67" t="s">
        <v>45</v>
      </c>
      <c r="AI59" s="176"/>
      <c r="AJ59" s="176"/>
      <c r="AL59" s="176"/>
      <c r="AM59" s="176"/>
      <c r="AR59" s="130"/>
    </row>
    <row r="60" spans="1:44" ht="7.5" customHeight="1" x14ac:dyDescent="0.25">
      <c r="A60" s="143"/>
      <c r="K60" s="119" t="s">
        <v>385</v>
      </c>
      <c r="L60" s="119"/>
      <c r="N60" s="130"/>
      <c r="P60" s="143"/>
      <c r="AC60" s="130"/>
      <c r="AE60" s="143"/>
      <c r="AR60" s="130"/>
    </row>
    <row r="61" spans="1:44" x14ac:dyDescent="0.25">
      <c r="A61" s="150" t="s">
        <v>47</v>
      </c>
      <c r="K61" s="119" t="s">
        <v>372</v>
      </c>
      <c r="L61" s="119"/>
      <c r="N61" s="130"/>
      <c r="P61" s="150" t="s">
        <v>47</v>
      </c>
      <c r="AC61" s="130"/>
      <c r="AE61" s="150" t="s">
        <v>47</v>
      </c>
      <c r="AR61" s="130"/>
    </row>
    <row r="62" spans="1:44" ht="7.5" customHeight="1" x14ac:dyDescent="0.25">
      <c r="A62" s="129"/>
      <c r="C62" s="151"/>
      <c r="K62" s="119" t="s">
        <v>373</v>
      </c>
      <c r="L62" s="119"/>
      <c r="N62" s="130"/>
      <c r="P62" s="129"/>
      <c r="R62" s="151"/>
      <c r="AC62" s="130"/>
      <c r="AE62" s="129"/>
      <c r="AG62" s="151"/>
      <c r="AR62" s="130"/>
    </row>
    <row r="63" spans="1:44" x14ac:dyDescent="0.25">
      <c r="A63" s="129" t="s">
        <v>22</v>
      </c>
      <c r="C63" s="67" t="s">
        <v>100</v>
      </c>
      <c r="E63" s="67" t="s">
        <v>43</v>
      </c>
      <c r="F63" s="123"/>
      <c r="H63" s="67" t="s">
        <v>44</v>
      </c>
      <c r="I63" s="153"/>
      <c r="K63" s="119" t="s">
        <v>375</v>
      </c>
      <c r="L63" s="119"/>
      <c r="N63" s="130"/>
      <c r="P63" s="129" t="s">
        <v>22</v>
      </c>
      <c r="R63" s="67" t="s">
        <v>100</v>
      </c>
      <c r="T63" s="67" t="s">
        <v>43</v>
      </c>
      <c r="U63" s="123"/>
      <c r="W63" s="67" t="s">
        <v>44</v>
      </c>
      <c r="X63" s="153"/>
      <c r="AC63" s="130"/>
      <c r="AE63" s="129" t="s">
        <v>22</v>
      </c>
      <c r="AG63" s="67" t="s">
        <v>100</v>
      </c>
      <c r="AI63" s="67" t="s">
        <v>43</v>
      </c>
      <c r="AJ63" s="123"/>
      <c r="AL63" s="67" t="s">
        <v>44</v>
      </c>
      <c r="AM63" s="153"/>
      <c r="AR63" s="130"/>
    </row>
    <row r="64" spans="1:44" ht="7.5" customHeight="1" x14ac:dyDescent="0.25">
      <c r="A64" s="129"/>
      <c r="K64" s="119" t="s">
        <v>394</v>
      </c>
      <c r="L64" s="119"/>
      <c r="N64" s="130"/>
      <c r="P64" s="129"/>
      <c r="AC64" s="130"/>
      <c r="AE64" s="129"/>
      <c r="AR64" s="130"/>
    </row>
    <row r="65" spans="1:44" x14ac:dyDescent="0.25">
      <c r="A65" s="94"/>
      <c r="C65" s="92"/>
      <c r="D65" s="67" t="s">
        <v>45</v>
      </c>
      <c r="E65" s="176"/>
      <c r="F65" s="176"/>
      <c r="H65" s="176"/>
      <c r="I65" s="176"/>
      <c r="K65" s="119" t="s">
        <v>376</v>
      </c>
      <c r="L65" s="119"/>
      <c r="N65" s="130"/>
      <c r="P65" s="94"/>
      <c r="R65" s="92"/>
      <c r="S65" s="67" t="s">
        <v>45</v>
      </c>
      <c r="T65" s="176"/>
      <c r="U65" s="176"/>
      <c r="W65" s="176"/>
      <c r="X65" s="176"/>
      <c r="AC65" s="130"/>
      <c r="AE65" s="94"/>
      <c r="AG65" s="92"/>
      <c r="AH65" s="67" t="s">
        <v>45</v>
      </c>
      <c r="AI65" s="176"/>
      <c r="AJ65" s="176"/>
      <c r="AL65" s="176"/>
      <c r="AM65" s="176"/>
      <c r="AR65" s="130"/>
    </row>
    <row r="66" spans="1:44" ht="7.5" customHeight="1" x14ac:dyDescent="0.25">
      <c r="A66" s="143"/>
      <c r="K66" s="119" t="s">
        <v>391</v>
      </c>
      <c r="L66" s="119"/>
      <c r="N66" s="130"/>
      <c r="P66" s="143"/>
      <c r="AC66" s="130"/>
      <c r="AE66" s="143"/>
      <c r="AR66" s="130"/>
    </row>
    <row r="67" spans="1:44" x14ac:dyDescent="0.25">
      <c r="A67" s="150" t="s">
        <v>48</v>
      </c>
      <c r="N67" s="130"/>
      <c r="P67" s="150" t="s">
        <v>48</v>
      </c>
      <c r="AC67" s="130"/>
      <c r="AE67" s="150" t="s">
        <v>48</v>
      </c>
      <c r="AR67" s="130"/>
    </row>
    <row r="68" spans="1:44" ht="7.5" customHeight="1" x14ac:dyDescent="0.25">
      <c r="A68" s="129"/>
      <c r="C68" s="151"/>
      <c r="N68" s="130"/>
      <c r="P68" s="129"/>
      <c r="R68" s="151"/>
      <c r="AC68" s="130"/>
      <c r="AE68" s="129"/>
      <c r="AG68" s="151"/>
      <c r="AR68" s="130"/>
    </row>
    <row r="69" spans="1:44" x14ac:dyDescent="0.25">
      <c r="A69" s="129" t="s">
        <v>22</v>
      </c>
      <c r="C69" s="67" t="s">
        <v>100</v>
      </c>
      <c r="E69" s="67" t="s">
        <v>43</v>
      </c>
      <c r="F69" s="123"/>
      <c r="H69" s="67" t="s">
        <v>44</v>
      </c>
      <c r="I69" s="153"/>
      <c r="N69" s="130"/>
      <c r="P69" s="129" t="s">
        <v>22</v>
      </c>
      <c r="R69" s="67" t="s">
        <v>100</v>
      </c>
      <c r="T69" s="67" t="s">
        <v>43</v>
      </c>
      <c r="U69" s="123"/>
      <c r="W69" s="67" t="s">
        <v>44</v>
      </c>
      <c r="X69" s="153"/>
      <c r="AC69" s="130"/>
      <c r="AE69" s="129" t="s">
        <v>22</v>
      </c>
      <c r="AG69" s="67" t="s">
        <v>100</v>
      </c>
      <c r="AI69" s="67" t="s">
        <v>43</v>
      </c>
      <c r="AJ69" s="123"/>
      <c r="AL69" s="67" t="s">
        <v>44</v>
      </c>
      <c r="AM69" s="153"/>
      <c r="AR69" s="130"/>
    </row>
    <row r="70" spans="1:44" ht="7.5" customHeight="1" x14ac:dyDescent="0.25">
      <c r="A70" s="129"/>
      <c r="N70" s="130"/>
      <c r="P70" s="129"/>
      <c r="AC70" s="130"/>
      <c r="AE70" s="129"/>
      <c r="AR70" s="130"/>
    </row>
    <row r="71" spans="1:44" x14ac:dyDescent="0.25">
      <c r="A71" s="94"/>
      <c r="C71" s="92"/>
      <c r="D71" s="67" t="s">
        <v>45</v>
      </c>
      <c r="E71" s="176"/>
      <c r="F71" s="176"/>
      <c r="H71" s="176"/>
      <c r="I71" s="176"/>
      <c r="N71" s="130"/>
      <c r="P71" s="94"/>
      <c r="R71" s="92"/>
      <c r="S71" s="67" t="s">
        <v>45</v>
      </c>
      <c r="T71" s="176"/>
      <c r="U71" s="176"/>
      <c r="W71" s="176"/>
      <c r="X71" s="176"/>
      <c r="AC71" s="130"/>
      <c r="AE71" s="94"/>
      <c r="AG71" s="92"/>
      <c r="AH71" s="67" t="s">
        <v>45</v>
      </c>
      <c r="AI71" s="176"/>
      <c r="AJ71" s="176"/>
      <c r="AL71" s="176"/>
      <c r="AM71" s="176"/>
      <c r="AR71" s="130"/>
    </row>
    <row r="72" spans="1:44" ht="7.5" customHeight="1" thickBot="1" x14ac:dyDescent="0.3">
      <c r="A72" s="129"/>
      <c r="N72" s="130"/>
      <c r="P72" s="129"/>
      <c r="AC72" s="130"/>
      <c r="AE72" s="129"/>
      <c r="AR72" s="130"/>
    </row>
    <row r="73" spans="1:44" ht="15" customHeight="1" thickBot="1" x14ac:dyDescent="0.3">
      <c r="A73" s="183" t="s">
        <v>277</v>
      </c>
      <c r="B73" s="184"/>
      <c r="C73" s="184"/>
      <c r="D73" s="184"/>
      <c r="E73" s="184"/>
      <c r="F73" s="184"/>
      <c r="G73" s="184"/>
      <c r="H73" s="184"/>
      <c r="I73" s="185"/>
      <c r="N73" s="130"/>
      <c r="P73" s="183" t="s">
        <v>277</v>
      </c>
      <c r="Q73" s="184"/>
      <c r="R73" s="184"/>
      <c r="S73" s="184"/>
      <c r="T73" s="184"/>
      <c r="U73" s="184"/>
      <c r="V73" s="184"/>
      <c r="W73" s="184"/>
      <c r="X73" s="185"/>
      <c r="AC73" s="130"/>
      <c r="AE73" s="183" t="s">
        <v>277</v>
      </c>
      <c r="AF73" s="184"/>
      <c r="AG73" s="184"/>
      <c r="AH73" s="184"/>
      <c r="AI73" s="184"/>
      <c r="AJ73" s="184"/>
      <c r="AK73" s="184"/>
      <c r="AL73" s="184"/>
      <c r="AM73" s="185"/>
      <c r="AR73" s="130"/>
    </row>
    <row r="74" spans="1:44" ht="7.5" customHeight="1" x14ac:dyDescent="0.25">
      <c r="A74" s="129"/>
      <c r="N74" s="130"/>
      <c r="P74" s="129"/>
      <c r="AC74" s="130"/>
      <c r="AE74" s="129"/>
      <c r="AR74" s="130"/>
    </row>
    <row r="75" spans="1:44" ht="17.25" customHeight="1" x14ac:dyDescent="0.25">
      <c r="A75" s="154" t="s">
        <v>272</v>
      </c>
      <c r="C75" s="67" t="s">
        <v>436</v>
      </c>
      <c r="D75" s="92"/>
      <c r="F75" s="123" t="s">
        <v>339</v>
      </c>
      <c r="H75" s="92"/>
      <c r="I75" s="132"/>
      <c r="J75" s="151" t="s">
        <v>276</v>
      </c>
      <c r="M75" s="92"/>
      <c r="N75" s="130"/>
      <c r="P75" s="154" t="s">
        <v>272</v>
      </c>
      <c r="R75" s="67" t="s">
        <v>436</v>
      </c>
      <c r="S75" s="92"/>
      <c r="U75" s="123" t="s">
        <v>339</v>
      </c>
      <c r="W75" s="92"/>
      <c r="X75" s="132"/>
      <c r="Y75" s="151" t="s">
        <v>276</v>
      </c>
      <c r="AB75" s="92"/>
      <c r="AC75" s="130"/>
      <c r="AE75" s="154" t="s">
        <v>272</v>
      </c>
      <c r="AG75" s="67" t="s">
        <v>436</v>
      </c>
      <c r="AH75" s="92"/>
      <c r="AJ75" s="123" t="s">
        <v>339</v>
      </c>
      <c r="AL75" s="92"/>
      <c r="AM75" s="132"/>
      <c r="AN75" s="151" t="s">
        <v>276</v>
      </c>
      <c r="AQ75" s="92"/>
      <c r="AR75" s="130"/>
    </row>
    <row r="76" spans="1:44" ht="7.5" customHeight="1" x14ac:dyDescent="0.25">
      <c r="A76" s="129"/>
      <c r="J76" s="155"/>
      <c r="K76" s="155"/>
      <c r="N76" s="130"/>
      <c r="P76" s="129"/>
      <c r="AC76" s="130"/>
      <c r="AE76" s="129"/>
      <c r="AR76" s="130"/>
    </row>
    <row r="77" spans="1:44" x14ac:dyDescent="0.25">
      <c r="A77" s="143" t="s">
        <v>270</v>
      </c>
      <c r="C77" s="181"/>
      <c r="D77" s="182"/>
      <c r="E77" s="116"/>
      <c r="F77" s="67" t="s">
        <v>271</v>
      </c>
      <c r="H77" s="92"/>
      <c r="K77" s="155"/>
      <c r="N77" s="130"/>
      <c r="P77" s="143" t="s">
        <v>270</v>
      </c>
      <c r="R77" s="181"/>
      <c r="S77" s="182"/>
      <c r="T77" s="116"/>
      <c r="U77" s="67" t="s">
        <v>271</v>
      </c>
      <c r="W77" s="92"/>
      <c r="AC77" s="130"/>
      <c r="AE77" s="143" t="s">
        <v>270</v>
      </c>
      <c r="AG77" s="181"/>
      <c r="AH77" s="182"/>
      <c r="AI77" s="116"/>
      <c r="AJ77" s="67" t="s">
        <v>271</v>
      </c>
      <c r="AL77" s="92"/>
      <c r="AR77" s="130"/>
    </row>
    <row r="78" spans="1:44" ht="7.5" customHeight="1" x14ac:dyDescent="0.25">
      <c r="A78" s="129"/>
      <c r="E78" s="116"/>
      <c r="N78" s="130"/>
      <c r="P78" s="129"/>
      <c r="T78" s="116"/>
      <c r="AC78" s="130"/>
      <c r="AE78" s="129"/>
      <c r="AI78" s="116"/>
      <c r="AR78" s="130"/>
    </row>
    <row r="79" spans="1:44" x14ac:dyDescent="0.25">
      <c r="C79" s="143" t="s">
        <v>417</v>
      </c>
      <c r="D79" s="176"/>
      <c r="E79" s="176"/>
      <c r="F79" s="176"/>
      <c r="L79" s="148" t="s">
        <v>340</v>
      </c>
      <c r="M79" s="92"/>
      <c r="N79" s="130"/>
      <c r="P79" s="143"/>
      <c r="R79" s="143" t="s">
        <v>417</v>
      </c>
      <c r="S79" s="176"/>
      <c r="T79" s="176"/>
      <c r="U79" s="176"/>
      <c r="AA79" s="148" t="s">
        <v>340</v>
      </c>
      <c r="AB79" s="92"/>
      <c r="AE79" s="143"/>
      <c r="AG79" s="143" t="s">
        <v>417</v>
      </c>
      <c r="AH79" s="176"/>
      <c r="AI79" s="176"/>
      <c r="AJ79" s="176"/>
      <c r="AP79" s="148" t="s">
        <v>340</v>
      </c>
      <c r="AQ79" s="92"/>
    </row>
    <row r="80" spans="1:44" x14ac:dyDescent="0.25">
      <c r="A80" s="129" t="s">
        <v>28</v>
      </c>
      <c r="N80" s="130"/>
      <c r="P80" s="129" t="s">
        <v>28</v>
      </c>
      <c r="AC80" s="130"/>
      <c r="AE80" s="129" t="s">
        <v>28</v>
      </c>
      <c r="AR80" s="130"/>
    </row>
    <row r="81" spans="1:44" ht="7.5" customHeight="1" x14ac:dyDescent="0.25">
      <c r="A81" s="143"/>
      <c r="N81" s="130"/>
      <c r="P81" s="143"/>
      <c r="AC81" s="130"/>
      <c r="AE81" s="143"/>
      <c r="AR81" s="130"/>
    </row>
    <row r="82" spans="1:44" x14ac:dyDescent="0.25">
      <c r="A82" s="143"/>
      <c r="B82" s="117" t="s">
        <v>29</v>
      </c>
      <c r="C82" s="117" t="s">
        <v>30</v>
      </c>
      <c r="D82" s="117" t="s">
        <v>31</v>
      </c>
      <c r="E82" s="117" t="s">
        <v>32</v>
      </c>
      <c r="F82" s="117" t="s">
        <v>33</v>
      </c>
      <c r="G82" s="117" t="s">
        <v>34</v>
      </c>
      <c r="H82" s="117" t="s">
        <v>35</v>
      </c>
      <c r="I82" s="117" t="s">
        <v>36</v>
      </c>
      <c r="J82" s="117" t="s">
        <v>37</v>
      </c>
      <c r="K82" s="117" t="s">
        <v>38</v>
      </c>
      <c r="L82" s="117" t="s">
        <v>39</v>
      </c>
      <c r="M82" s="117" t="s">
        <v>40</v>
      </c>
      <c r="N82" s="156" t="s">
        <v>41</v>
      </c>
      <c r="P82" s="143"/>
      <c r="Q82" s="117" t="s">
        <v>29</v>
      </c>
      <c r="R82" s="117" t="s">
        <v>30</v>
      </c>
      <c r="S82" s="117" t="s">
        <v>31</v>
      </c>
      <c r="T82" s="117" t="s">
        <v>32</v>
      </c>
      <c r="U82" s="117" t="s">
        <v>33</v>
      </c>
      <c r="V82" s="117" t="s">
        <v>34</v>
      </c>
      <c r="W82" s="117" t="s">
        <v>35</v>
      </c>
      <c r="X82" s="117" t="s">
        <v>36</v>
      </c>
      <c r="Y82" s="117" t="s">
        <v>37</v>
      </c>
      <c r="Z82" s="117" t="s">
        <v>38</v>
      </c>
      <c r="AA82" s="117" t="s">
        <v>39</v>
      </c>
      <c r="AB82" s="117" t="s">
        <v>40</v>
      </c>
      <c r="AC82" s="156" t="s">
        <v>41</v>
      </c>
      <c r="AE82" s="143"/>
      <c r="AF82" s="117" t="s">
        <v>29</v>
      </c>
      <c r="AG82" s="117" t="s">
        <v>30</v>
      </c>
      <c r="AH82" s="117" t="s">
        <v>31</v>
      </c>
      <c r="AI82" s="117" t="s">
        <v>32</v>
      </c>
      <c r="AJ82" s="117" t="s">
        <v>33</v>
      </c>
      <c r="AK82" s="117" t="s">
        <v>34</v>
      </c>
      <c r="AL82" s="117" t="s">
        <v>35</v>
      </c>
      <c r="AM82" s="117" t="s">
        <v>36</v>
      </c>
      <c r="AN82" s="117" t="s">
        <v>37</v>
      </c>
      <c r="AO82" s="117" t="s">
        <v>38</v>
      </c>
      <c r="AP82" s="117" t="s">
        <v>39</v>
      </c>
      <c r="AQ82" s="117" t="s">
        <v>40</v>
      </c>
      <c r="AR82" s="156" t="s">
        <v>41</v>
      </c>
    </row>
    <row r="83" spans="1:44" x14ac:dyDescent="0.25">
      <c r="A83" s="143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5"/>
      <c r="P83" s="143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5"/>
      <c r="AE83" s="143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5"/>
    </row>
    <row r="84" spans="1:44" ht="7.5" customHeight="1" x14ac:dyDescent="0.25">
      <c r="A84" s="143"/>
      <c r="N84" s="130"/>
      <c r="P84" s="143"/>
      <c r="AC84" s="130"/>
      <c r="AE84" s="143"/>
      <c r="AR84" s="130"/>
    </row>
    <row r="85" spans="1:44" ht="17.25" x14ac:dyDescent="0.25">
      <c r="A85" s="154" t="s">
        <v>273</v>
      </c>
      <c r="C85" s="67" t="s">
        <v>436</v>
      </c>
      <c r="D85" s="92"/>
      <c r="F85" s="123" t="s">
        <v>339</v>
      </c>
      <c r="H85" s="92"/>
      <c r="I85" s="132"/>
      <c r="J85" s="151" t="s">
        <v>276</v>
      </c>
      <c r="M85" s="92"/>
      <c r="N85" s="130"/>
      <c r="P85" s="154" t="s">
        <v>273</v>
      </c>
      <c r="R85" s="67" t="s">
        <v>436</v>
      </c>
      <c r="S85" s="92"/>
      <c r="U85" s="123" t="s">
        <v>339</v>
      </c>
      <c r="W85" s="92"/>
      <c r="X85" s="132"/>
      <c r="Y85" s="151" t="s">
        <v>276</v>
      </c>
      <c r="AB85" s="92"/>
      <c r="AC85" s="130"/>
      <c r="AE85" s="154" t="s">
        <v>273</v>
      </c>
      <c r="AG85" s="67" t="s">
        <v>436</v>
      </c>
      <c r="AH85" s="92"/>
      <c r="AJ85" s="123" t="s">
        <v>339</v>
      </c>
      <c r="AL85" s="92"/>
      <c r="AM85" s="132"/>
      <c r="AN85" s="151" t="s">
        <v>276</v>
      </c>
      <c r="AQ85" s="92"/>
      <c r="AR85" s="130"/>
    </row>
    <row r="86" spans="1:44" ht="7.5" customHeight="1" x14ac:dyDescent="0.25">
      <c r="A86" s="129"/>
      <c r="N86" s="130"/>
      <c r="P86" s="129"/>
      <c r="AC86" s="130"/>
      <c r="AE86" s="129"/>
      <c r="AR86" s="130"/>
    </row>
    <row r="87" spans="1:44" x14ac:dyDescent="0.25">
      <c r="A87" s="143" t="s">
        <v>270</v>
      </c>
      <c r="C87" s="181"/>
      <c r="D87" s="182"/>
      <c r="E87" s="116"/>
      <c r="F87" s="67" t="s">
        <v>271</v>
      </c>
      <c r="H87" s="92"/>
      <c r="N87" s="130"/>
      <c r="P87" s="143" t="s">
        <v>270</v>
      </c>
      <c r="R87" s="181"/>
      <c r="S87" s="182"/>
      <c r="T87" s="116"/>
      <c r="U87" s="67" t="s">
        <v>271</v>
      </c>
      <c r="W87" s="92"/>
      <c r="AC87" s="130"/>
      <c r="AE87" s="143" t="s">
        <v>270</v>
      </c>
      <c r="AG87" s="181"/>
      <c r="AH87" s="182"/>
      <c r="AI87" s="116"/>
      <c r="AJ87" s="67" t="s">
        <v>271</v>
      </c>
      <c r="AL87" s="92"/>
      <c r="AR87" s="130"/>
    </row>
    <row r="88" spans="1:44" ht="7.5" customHeight="1" x14ac:dyDescent="0.25">
      <c r="A88" s="129"/>
      <c r="E88" s="116"/>
      <c r="N88" s="130"/>
      <c r="P88" s="129"/>
      <c r="T88" s="116"/>
      <c r="AC88" s="130"/>
      <c r="AE88" s="129"/>
      <c r="AI88" s="116"/>
      <c r="AR88" s="130"/>
    </row>
    <row r="89" spans="1:44" x14ac:dyDescent="0.25">
      <c r="A89" s="143"/>
      <c r="C89" s="143" t="s">
        <v>417</v>
      </c>
      <c r="D89" s="176"/>
      <c r="E89" s="176"/>
      <c r="F89" s="176"/>
      <c r="L89" s="148" t="s">
        <v>340</v>
      </c>
      <c r="M89" s="92"/>
      <c r="P89" s="143"/>
      <c r="R89" s="143" t="s">
        <v>417</v>
      </c>
      <c r="S89" s="176"/>
      <c r="T89" s="176"/>
      <c r="U89" s="176"/>
      <c r="AA89" s="148" t="s">
        <v>340</v>
      </c>
      <c r="AB89" s="92"/>
      <c r="AE89" s="143"/>
      <c r="AG89" s="143" t="s">
        <v>417</v>
      </c>
      <c r="AH89" s="176"/>
      <c r="AI89" s="176"/>
      <c r="AJ89" s="176"/>
      <c r="AP89" s="148" t="s">
        <v>340</v>
      </c>
      <c r="AQ89" s="92"/>
    </row>
    <row r="90" spans="1:44" x14ac:dyDescent="0.25">
      <c r="A90" s="129" t="s">
        <v>28</v>
      </c>
      <c r="N90" s="130"/>
      <c r="P90" s="129" t="s">
        <v>28</v>
      </c>
      <c r="AC90" s="130"/>
      <c r="AE90" s="129" t="s">
        <v>28</v>
      </c>
      <c r="AR90" s="130"/>
    </row>
    <row r="91" spans="1:44" ht="7.5" customHeight="1" x14ac:dyDescent="0.25">
      <c r="A91" s="143"/>
      <c r="N91" s="130"/>
      <c r="P91" s="143"/>
      <c r="AC91" s="130"/>
      <c r="AE91" s="143"/>
      <c r="AR91" s="130"/>
    </row>
    <row r="92" spans="1:44" x14ac:dyDescent="0.25">
      <c r="A92" s="143"/>
      <c r="B92" s="117" t="s">
        <v>29</v>
      </c>
      <c r="C92" s="117" t="s">
        <v>30</v>
      </c>
      <c r="D92" s="117" t="s">
        <v>31</v>
      </c>
      <c r="E92" s="117" t="s">
        <v>32</v>
      </c>
      <c r="F92" s="117" t="s">
        <v>33</v>
      </c>
      <c r="G92" s="117" t="s">
        <v>34</v>
      </c>
      <c r="H92" s="117" t="s">
        <v>35</v>
      </c>
      <c r="I92" s="117" t="s">
        <v>36</v>
      </c>
      <c r="J92" s="117" t="s">
        <v>37</v>
      </c>
      <c r="K92" s="117" t="s">
        <v>38</v>
      </c>
      <c r="L92" s="117" t="s">
        <v>39</v>
      </c>
      <c r="M92" s="117" t="s">
        <v>40</v>
      </c>
      <c r="N92" s="156" t="s">
        <v>41</v>
      </c>
      <c r="P92" s="143"/>
      <c r="Q92" s="117" t="s">
        <v>29</v>
      </c>
      <c r="R92" s="117" t="s">
        <v>30</v>
      </c>
      <c r="S92" s="117" t="s">
        <v>31</v>
      </c>
      <c r="T92" s="117" t="s">
        <v>32</v>
      </c>
      <c r="U92" s="117" t="s">
        <v>33</v>
      </c>
      <c r="V92" s="117" t="s">
        <v>34</v>
      </c>
      <c r="W92" s="117" t="s">
        <v>35</v>
      </c>
      <c r="X92" s="117" t="s">
        <v>36</v>
      </c>
      <c r="Y92" s="117" t="s">
        <v>37</v>
      </c>
      <c r="Z92" s="117" t="s">
        <v>38</v>
      </c>
      <c r="AA92" s="117" t="s">
        <v>39</v>
      </c>
      <c r="AB92" s="117" t="s">
        <v>40</v>
      </c>
      <c r="AC92" s="156" t="s">
        <v>41</v>
      </c>
      <c r="AE92" s="143"/>
      <c r="AF92" s="117" t="s">
        <v>29</v>
      </c>
      <c r="AG92" s="117" t="s">
        <v>30</v>
      </c>
      <c r="AH92" s="117" t="s">
        <v>31</v>
      </c>
      <c r="AI92" s="117" t="s">
        <v>32</v>
      </c>
      <c r="AJ92" s="117" t="s">
        <v>33</v>
      </c>
      <c r="AK92" s="117" t="s">
        <v>34</v>
      </c>
      <c r="AL92" s="117" t="s">
        <v>35</v>
      </c>
      <c r="AM92" s="117" t="s">
        <v>36</v>
      </c>
      <c r="AN92" s="117" t="s">
        <v>37</v>
      </c>
      <c r="AO92" s="117" t="s">
        <v>38</v>
      </c>
      <c r="AP92" s="117" t="s">
        <v>39</v>
      </c>
      <c r="AQ92" s="117" t="s">
        <v>40</v>
      </c>
      <c r="AR92" s="156" t="s">
        <v>41</v>
      </c>
    </row>
    <row r="93" spans="1:44" x14ac:dyDescent="0.25">
      <c r="A93" s="143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5"/>
      <c r="P93" s="143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5"/>
      <c r="AE93" s="143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5"/>
    </row>
    <row r="94" spans="1:44" ht="7.5" customHeight="1" x14ac:dyDescent="0.25">
      <c r="A94" s="143"/>
      <c r="N94" s="130"/>
      <c r="P94" s="143"/>
      <c r="AC94" s="130"/>
      <c r="AE94" s="143"/>
      <c r="AR94" s="130"/>
    </row>
    <row r="95" spans="1:44" ht="17.25" x14ac:dyDescent="0.25">
      <c r="A95" s="154" t="s">
        <v>274</v>
      </c>
      <c r="C95" s="67" t="s">
        <v>436</v>
      </c>
      <c r="D95" s="92"/>
      <c r="F95" s="123" t="s">
        <v>339</v>
      </c>
      <c r="H95" s="92"/>
      <c r="I95" s="132"/>
      <c r="J95" s="151" t="s">
        <v>276</v>
      </c>
      <c r="M95" s="92"/>
      <c r="N95" s="130"/>
      <c r="P95" s="154" t="s">
        <v>274</v>
      </c>
      <c r="R95" s="67" t="s">
        <v>436</v>
      </c>
      <c r="S95" s="92"/>
      <c r="U95" s="123" t="s">
        <v>339</v>
      </c>
      <c r="W95" s="92"/>
      <c r="X95" s="132"/>
      <c r="Y95" s="151" t="s">
        <v>276</v>
      </c>
      <c r="AB95" s="92"/>
      <c r="AC95" s="130"/>
      <c r="AE95" s="154" t="s">
        <v>274</v>
      </c>
      <c r="AG95" s="67" t="s">
        <v>436</v>
      </c>
      <c r="AH95" s="92"/>
      <c r="AJ95" s="123" t="s">
        <v>339</v>
      </c>
      <c r="AL95" s="92"/>
      <c r="AM95" s="132"/>
      <c r="AN95" s="151" t="s">
        <v>276</v>
      </c>
      <c r="AQ95" s="92"/>
      <c r="AR95" s="130"/>
    </row>
    <row r="96" spans="1:44" ht="7.5" customHeight="1" x14ac:dyDescent="0.25">
      <c r="A96" s="129"/>
      <c r="N96" s="130"/>
      <c r="P96" s="129"/>
      <c r="AC96" s="130"/>
      <c r="AE96" s="129"/>
      <c r="AR96" s="130"/>
    </row>
    <row r="97" spans="1:44" x14ac:dyDescent="0.25">
      <c r="A97" s="143" t="s">
        <v>270</v>
      </c>
      <c r="C97" s="181"/>
      <c r="D97" s="182"/>
      <c r="E97" s="116"/>
      <c r="F97" s="67" t="s">
        <v>271</v>
      </c>
      <c r="H97" s="92"/>
      <c r="N97" s="130"/>
      <c r="P97" s="143" t="s">
        <v>270</v>
      </c>
      <c r="R97" s="181"/>
      <c r="S97" s="182"/>
      <c r="T97" s="116"/>
      <c r="U97" s="67" t="s">
        <v>271</v>
      </c>
      <c r="W97" s="92"/>
      <c r="AC97" s="130"/>
      <c r="AE97" s="143" t="s">
        <v>270</v>
      </c>
      <c r="AG97" s="181"/>
      <c r="AH97" s="182"/>
      <c r="AI97" s="116"/>
      <c r="AJ97" s="67" t="s">
        <v>271</v>
      </c>
      <c r="AL97" s="92"/>
      <c r="AR97" s="130"/>
    </row>
    <row r="98" spans="1:44" ht="7.5" customHeight="1" x14ac:dyDescent="0.25">
      <c r="A98" s="129"/>
      <c r="E98" s="116"/>
      <c r="N98" s="130"/>
      <c r="P98" s="129"/>
      <c r="T98" s="116"/>
      <c r="AC98" s="130"/>
      <c r="AE98" s="129"/>
      <c r="AI98" s="116"/>
      <c r="AQ98" s="130"/>
    </row>
    <row r="99" spans="1:44" x14ac:dyDescent="0.25">
      <c r="A99" s="143"/>
      <c r="C99" s="143" t="s">
        <v>417</v>
      </c>
      <c r="D99" s="176"/>
      <c r="E99" s="176"/>
      <c r="F99" s="176"/>
      <c r="L99" s="148" t="s">
        <v>340</v>
      </c>
      <c r="M99" s="92"/>
      <c r="P99" s="143"/>
      <c r="R99" s="143" t="s">
        <v>417</v>
      </c>
      <c r="S99" s="176"/>
      <c r="T99" s="176"/>
      <c r="U99" s="176"/>
      <c r="AA99" s="148" t="s">
        <v>340</v>
      </c>
      <c r="AB99" s="92"/>
      <c r="AE99" s="143"/>
      <c r="AG99" s="143" t="s">
        <v>417</v>
      </c>
      <c r="AH99" s="176"/>
      <c r="AI99" s="176"/>
      <c r="AJ99" s="176"/>
      <c r="AP99" s="148" t="s">
        <v>340</v>
      </c>
      <c r="AQ99" s="92"/>
    </row>
    <row r="100" spans="1:44" x14ac:dyDescent="0.25">
      <c r="A100" s="129" t="s">
        <v>28</v>
      </c>
      <c r="N100" s="130"/>
      <c r="P100" s="129" t="s">
        <v>28</v>
      </c>
      <c r="AC100" s="130"/>
      <c r="AE100" s="129" t="s">
        <v>28</v>
      </c>
      <c r="AR100" s="130"/>
    </row>
    <row r="101" spans="1:44" ht="7.5" customHeight="1" x14ac:dyDescent="0.25">
      <c r="A101" s="143"/>
      <c r="N101" s="130"/>
      <c r="P101" s="143"/>
      <c r="AC101" s="130"/>
      <c r="AE101" s="143"/>
      <c r="AR101" s="130"/>
    </row>
    <row r="102" spans="1:44" x14ac:dyDescent="0.25">
      <c r="A102" s="143"/>
      <c r="B102" s="117" t="s">
        <v>29</v>
      </c>
      <c r="C102" s="117" t="s">
        <v>30</v>
      </c>
      <c r="D102" s="117" t="s">
        <v>31</v>
      </c>
      <c r="E102" s="117" t="s">
        <v>32</v>
      </c>
      <c r="F102" s="117" t="s">
        <v>33</v>
      </c>
      <c r="G102" s="117" t="s">
        <v>34</v>
      </c>
      <c r="H102" s="117" t="s">
        <v>35</v>
      </c>
      <c r="I102" s="117" t="s">
        <v>36</v>
      </c>
      <c r="J102" s="117" t="s">
        <v>37</v>
      </c>
      <c r="K102" s="117" t="s">
        <v>38</v>
      </c>
      <c r="L102" s="117" t="s">
        <v>39</v>
      </c>
      <c r="M102" s="117" t="s">
        <v>40</v>
      </c>
      <c r="N102" s="156" t="s">
        <v>41</v>
      </c>
      <c r="P102" s="143"/>
      <c r="Q102" s="117" t="s">
        <v>29</v>
      </c>
      <c r="R102" s="117" t="s">
        <v>30</v>
      </c>
      <c r="S102" s="117" t="s">
        <v>31</v>
      </c>
      <c r="T102" s="117" t="s">
        <v>32</v>
      </c>
      <c r="U102" s="117" t="s">
        <v>33</v>
      </c>
      <c r="V102" s="117" t="s">
        <v>34</v>
      </c>
      <c r="W102" s="117" t="s">
        <v>35</v>
      </c>
      <c r="X102" s="117" t="s">
        <v>36</v>
      </c>
      <c r="Y102" s="117" t="s">
        <v>37</v>
      </c>
      <c r="Z102" s="117" t="s">
        <v>38</v>
      </c>
      <c r="AA102" s="117" t="s">
        <v>39</v>
      </c>
      <c r="AB102" s="117" t="s">
        <v>40</v>
      </c>
      <c r="AC102" s="156" t="s">
        <v>41</v>
      </c>
      <c r="AE102" s="143"/>
      <c r="AF102" s="117" t="s">
        <v>29</v>
      </c>
      <c r="AG102" s="117" t="s">
        <v>30</v>
      </c>
      <c r="AH102" s="117" t="s">
        <v>31</v>
      </c>
      <c r="AI102" s="117" t="s">
        <v>32</v>
      </c>
      <c r="AJ102" s="117" t="s">
        <v>33</v>
      </c>
      <c r="AK102" s="117" t="s">
        <v>34</v>
      </c>
      <c r="AL102" s="117" t="s">
        <v>35</v>
      </c>
      <c r="AM102" s="117" t="s">
        <v>36</v>
      </c>
      <c r="AN102" s="117" t="s">
        <v>37</v>
      </c>
      <c r="AO102" s="117" t="s">
        <v>38</v>
      </c>
      <c r="AP102" s="117" t="s">
        <v>39</v>
      </c>
      <c r="AQ102" s="117" t="s">
        <v>40</v>
      </c>
      <c r="AR102" s="156" t="s">
        <v>41</v>
      </c>
    </row>
    <row r="103" spans="1:44" x14ac:dyDescent="0.25">
      <c r="A103" s="143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5"/>
      <c r="P103" s="143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5"/>
      <c r="AE103" s="143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5"/>
    </row>
    <row r="104" spans="1:44" ht="7.5" customHeight="1" x14ac:dyDescent="0.25">
      <c r="A104" s="143"/>
      <c r="N104" s="130"/>
      <c r="P104" s="143"/>
      <c r="AC104" s="130"/>
      <c r="AE104" s="143"/>
      <c r="AR104" s="130"/>
    </row>
    <row r="105" spans="1:44" ht="17.25" x14ac:dyDescent="0.25">
      <c r="A105" s="154" t="s">
        <v>275</v>
      </c>
      <c r="C105" s="67" t="s">
        <v>436</v>
      </c>
      <c r="D105" s="92"/>
      <c r="F105" s="123" t="s">
        <v>339</v>
      </c>
      <c r="H105" s="92"/>
      <c r="I105" s="132"/>
      <c r="J105" s="151" t="s">
        <v>276</v>
      </c>
      <c r="M105" s="92"/>
      <c r="N105" s="130"/>
      <c r="P105" s="154" t="s">
        <v>275</v>
      </c>
      <c r="R105" s="67" t="s">
        <v>436</v>
      </c>
      <c r="S105" s="92"/>
      <c r="U105" s="123" t="s">
        <v>339</v>
      </c>
      <c r="W105" s="92"/>
      <c r="X105" s="132"/>
      <c r="Y105" s="151" t="s">
        <v>276</v>
      </c>
      <c r="AB105" s="92"/>
      <c r="AC105" s="130"/>
      <c r="AE105" s="154" t="s">
        <v>275</v>
      </c>
      <c r="AG105" s="67" t="s">
        <v>436</v>
      </c>
      <c r="AH105" s="92"/>
      <c r="AJ105" s="123" t="s">
        <v>339</v>
      </c>
      <c r="AL105" s="92"/>
      <c r="AM105" s="132"/>
      <c r="AN105" s="151" t="s">
        <v>276</v>
      </c>
      <c r="AQ105" s="92"/>
      <c r="AR105" s="130"/>
    </row>
    <row r="106" spans="1:44" ht="7.5" customHeight="1" x14ac:dyDescent="0.25">
      <c r="A106" s="129"/>
      <c r="N106" s="130"/>
      <c r="P106" s="129"/>
      <c r="AC106" s="130"/>
      <c r="AE106" s="129"/>
      <c r="AR106" s="130"/>
    </row>
    <row r="107" spans="1:44" x14ac:dyDescent="0.25">
      <c r="A107" s="143" t="s">
        <v>270</v>
      </c>
      <c r="C107" s="181"/>
      <c r="D107" s="182"/>
      <c r="E107" s="116"/>
      <c r="F107" s="67" t="s">
        <v>271</v>
      </c>
      <c r="H107" s="92"/>
      <c r="N107" s="130"/>
      <c r="P107" s="143" t="s">
        <v>270</v>
      </c>
      <c r="R107" s="181"/>
      <c r="S107" s="182"/>
      <c r="T107" s="116"/>
      <c r="U107" s="67" t="s">
        <v>271</v>
      </c>
      <c r="W107" s="92"/>
      <c r="AC107" s="130"/>
      <c r="AE107" s="143" t="s">
        <v>270</v>
      </c>
      <c r="AG107" s="181"/>
      <c r="AH107" s="182"/>
      <c r="AI107" s="116"/>
      <c r="AJ107" s="67" t="s">
        <v>271</v>
      </c>
      <c r="AL107" s="92"/>
      <c r="AR107" s="130"/>
    </row>
    <row r="108" spans="1:44" ht="7.5" customHeight="1" x14ac:dyDescent="0.25">
      <c r="A108" s="129"/>
      <c r="E108" s="116"/>
      <c r="N108" s="130"/>
      <c r="P108" s="129"/>
      <c r="T108" s="116"/>
      <c r="AC108" s="130"/>
      <c r="AE108" s="129"/>
      <c r="AI108" s="116"/>
      <c r="AR108" s="130"/>
    </row>
    <row r="109" spans="1:44" x14ac:dyDescent="0.25">
      <c r="A109" s="143"/>
      <c r="C109" s="143" t="s">
        <v>417</v>
      </c>
      <c r="D109" s="176"/>
      <c r="E109" s="176"/>
      <c r="F109" s="176"/>
      <c r="L109" s="148" t="s">
        <v>340</v>
      </c>
      <c r="M109" s="92"/>
      <c r="P109" s="143"/>
      <c r="R109" s="143" t="s">
        <v>417</v>
      </c>
      <c r="S109" s="176"/>
      <c r="T109" s="176"/>
      <c r="U109" s="176"/>
      <c r="AA109" s="148" t="s">
        <v>340</v>
      </c>
      <c r="AB109" s="92"/>
      <c r="AE109" s="143"/>
      <c r="AG109" s="143" t="s">
        <v>417</v>
      </c>
      <c r="AH109" s="176"/>
      <c r="AI109" s="176"/>
      <c r="AJ109" s="176"/>
      <c r="AP109" s="148" t="s">
        <v>340</v>
      </c>
      <c r="AQ109" s="92"/>
    </row>
    <row r="110" spans="1:44" x14ac:dyDescent="0.25">
      <c r="A110" s="129" t="s">
        <v>28</v>
      </c>
      <c r="N110" s="130"/>
      <c r="P110" s="129" t="s">
        <v>28</v>
      </c>
      <c r="AC110" s="130"/>
      <c r="AE110" s="129" t="s">
        <v>28</v>
      </c>
      <c r="AR110" s="130"/>
    </row>
    <row r="111" spans="1:44" ht="7.5" customHeight="1" x14ac:dyDescent="0.25">
      <c r="A111" s="143"/>
      <c r="N111" s="130"/>
      <c r="P111" s="143"/>
      <c r="AC111" s="130"/>
      <c r="AE111" s="143"/>
      <c r="AR111" s="130"/>
    </row>
    <row r="112" spans="1:44" x14ac:dyDescent="0.25">
      <c r="A112" s="143"/>
      <c r="B112" s="117" t="s">
        <v>29</v>
      </c>
      <c r="C112" s="117" t="s">
        <v>30</v>
      </c>
      <c r="D112" s="117" t="s">
        <v>31</v>
      </c>
      <c r="E112" s="117" t="s">
        <v>32</v>
      </c>
      <c r="F112" s="117" t="s">
        <v>33</v>
      </c>
      <c r="G112" s="117" t="s">
        <v>34</v>
      </c>
      <c r="H112" s="117" t="s">
        <v>35</v>
      </c>
      <c r="I112" s="117" t="s">
        <v>36</v>
      </c>
      <c r="J112" s="117" t="s">
        <v>37</v>
      </c>
      <c r="K112" s="117" t="s">
        <v>38</v>
      </c>
      <c r="L112" s="117" t="s">
        <v>39</v>
      </c>
      <c r="M112" s="117" t="s">
        <v>40</v>
      </c>
      <c r="N112" s="156" t="s">
        <v>41</v>
      </c>
      <c r="P112" s="143"/>
      <c r="Q112" s="117" t="s">
        <v>29</v>
      </c>
      <c r="R112" s="117" t="s">
        <v>30</v>
      </c>
      <c r="S112" s="117" t="s">
        <v>31</v>
      </c>
      <c r="T112" s="117" t="s">
        <v>32</v>
      </c>
      <c r="U112" s="117" t="s">
        <v>33</v>
      </c>
      <c r="V112" s="117" t="s">
        <v>34</v>
      </c>
      <c r="W112" s="117" t="s">
        <v>35</v>
      </c>
      <c r="X112" s="117" t="s">
        <v>36</v>
      </c>
      <c r="Y112" s="117" t="s">
        <v>37</v>
      </c>
      <c r="Z112" s="117" t="s">
        <v>38</v>
      </c>
      <c r="AA112" s="117" t="s">
        <v>39</v>
      </c>
      <c r="AB112" s="117" t="s">
        <v>40</v>
      </c>
      <c r="AC112" s="156" t="s">
        <v>41</v>
      </c>
      <c r="AE112" s="143"/>
      <c r="AF112" s="117" t="s">
        <v>29</v>
      </c>
      <c r="AG112" s="117" t="s">
        <v>30</v>
      </c>
      <c r="AH112" s="117" t="s">
        <v>31</v>
      </c>
      <c r="AI112" s="117" t="s">
        <v>32</v>
      </c>
      <c r="AJ112" s="117" t="s">
        <v>33</v>
      </c>
      <c r="AK112" s="117" t="s">
        <v>34</v>
      </c>
      <c r="AL112" s="117" t="s">
        <v>35</v>
      </c>
      <c r="AM112" s="117" t="s">
        <v>36</v>
      </c>
      <c r="AN112" s="117" t="s">
        <v>37</v>
      </c>
      <c r="AO112" s="117" t="s">
        <v>38</v>
      </c>
      <c r="AP112" s="117" t="s">
        <v>39</v>
      </c>
      <c r="AQ112" s="117" t="s">
        <v>40</v>
      </c>
      <c r="AR112" s="156" t="s">
        <v>41</v>
      </c>
    </row>
    <row r="113" spans="1:44" x14ac:dyDescent="0.25">
      <c r="A113" s="143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5"/>
      <c r="P113" s="143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5"/>
      <c r="AE113" s="143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5"/>
    </row>
    <row r="114" spans="1:44" ht="7.5" customHeight="1" x14ac:dyDescent="0.25">
      <c r="A114" s="143"/>
      <c r="N114" s="130"/>
      <c r="P114" s="143"/>
      <c r="AC114" s="130"/>
      <c r="AE114" s="143"/>
      <c r="AR114" s="130"/>
    </row>
    <row r="115" spans="1:44" ht="17.25" x14ac:dyDescent="0.25">
      <c r="A115" s="154" t="s">
        <v>415</v>
      </c>
      <c r="C115" s="67" t="s">
        <v>436</v>
      </c>
      <c r="D115" s="92"/>
      <c r="F115" s="123" t="s">
        <v>339</v>
      </c>
      <c r="H115" s="92"/>
      <c r="I115" s="132"/>
      <c r="J115" s="151" t="s">
        <v>276</v>
      </c>
      <c r="M115" s="92"/>
      <c r="N115" s="130"/>
      <c r="P115" s="154" t="s">
        <v>415</v>
      </c>
      <c r="R115" s="67" t="s">
        <v>436</v>
      </c>
      <c r="S115" s="92"/>
      <c r="U115" s="123" t="s">
        <v>339</v>
      </c>
      <c r="W115" s="92"/>
      <c r="X115" s="132"/>
      <c r="Y115" s="151" t="s">
        <v>276</v>
      </c>
      <c r="AB115" s="92"/>
      <c r="AC115" s="130"/>
      <c r="AE115" s="154" t="s">
        <v>415</v>
      </c>
      <c r="AG115" s="67" t="s">
        <v>436</v>
      </c>
      <c r="AH115" s="92"/>
      <c r="AJ115" s="123" t="s">
        <v>339</v>
      </c>
      <c r="AL115" s="92"/>
      <c r="AM115" s="132"/>
      <c r="AN115" s="151" t="s">
        <v>276</v>
      </c>
      <c r="AQ115" s="92"/>
      <c r="AR115" s="130"/>
    </row>
    <row r="116" spans="1:44" ht="7.5" customHeight="1" x14ac:dyDescent="0.25">
      <c r="A116" s="129"/>
      <c r="N116" s="130"/>
      <c r="P116" s="129"/>
      <c r="AC116" s="130"/>
      <c r="AE116" s="129"/>
      <c r="AR116" s="130"/>
    </row>
    <row r="117" spans="1:44" x14ac:dyDescent="0.25">
      <c r="A117" s="143" t="s">
        <v>270</v>
      </c>
      <c r="C117" s="181"/>
      <c r="D117" s="182"/>
      <c r="E117" s="116"/>
      <c r="F117" s="67" t="s">
        <v>271</v>
      </c>
      <c r="H117" s="92"/>
      <c r="N117" s="130"/>
      <c r="P117" s="143" t="s">
        <v>270</v>
      </c>
      <c r="R117" s="181"/>
      <c r="S117" s="182"/>
      <c r="T117" s="116"/>
      <c r="U117" s="67" t="s">
        <v>271</v>
      </c>
      <c r="W117" s="92"/>
      <c r="AC117" s="130"/>
      <c r="AE117" s="143" t="s">
        <v>270</v>
      </c>
      <c r="AG117" s="181"/>
      <c r="AH117" s="182"/>
      <c r="AI117" s="116"/>
      <c r="AJ117" s="67" t="s">
        <v>271</v>
      </c>
      <c r="AL117" s="92"/>
      <c r="AR117" s="130"/>
    </row>
    <row r="118" spans="1:44" ht="7.5" customHeight="1" x14ac:dyDescent="0.25">
      <c r="A118" s="129"/>
      <c r="E118" s="116"/>
      <c r="N118" s="130"/>
      <c r="P118" s="129"/>
      <c r="T118" s="116"/>
      <c r="AC118" s="130"/>
      <c r="AE118" s="129"/>
      <c r="AI118" s="116"/>
      <c r="AR118" s="130"/>
    </row>
    <row r="119" spans="1:44" x14ac:dyDescent="0.25">
      <c r="A119" s="143"/>
      <c r="C119" s="143" t="s">
        <v>417</v>
      </c>
      <c r="D119" s="176"/>
      <c r="E119" s="176"/>
      <c r="F119" s="176"/>
      <c r="L119" s="148" t="s">
        <v>340</v>
      </c>
      <c r="M119" s="92"/>
      <c r="P119" s="143"/>
      <c r="R119" s="143" t="s">
        <v>417</v>
      </c>
      <c r="S119" s="176"/>
      <c r="T119" s="176"/>
      <c r="U119" s="176"/>
      <c r="AA119" s="148" t="s">
        <v>340</v>
      </c>
      <c r="AB119" s="92"/>
      <c r="AE119" s="143"/>
      <c r="AG119" s="143" t="s">
        <v>417</v>
      </c>
      <c r="AH119" s="176"/>
      <c r="AI119" s="176"/>
      <c r="AJ119" s="176"/>
      <c r="AP119" s="148" t="s">
        <v>340</v>
      </c>
      <c r="AQ119" s="92"/>
    </row>
    <row r="120" spans="1:44" x14ac:dyDescent="0.25">
      <c r="A120" s="129" t="s">
        <v>28</v>
      </c>
      <c r="N120" s="130"/>
      <c r="P120" s="129" t="s">
        <v>28</v>
      </c>
      <c r="AC120" s="130"/>
      <c r="AE120" s="129" t="s">
        <v>28</v>
      </c>
      <c r="AR120" s="130"/>
    </row>
    <row r="121" spans="1:44" ht="7.5" customHeight="1" x14ac:dyDescent="0.25">
      <c r="A121" s="143"/>
      <c r="N121" s="130"/>
      <c r="P121" s="143"/>
      <c r="AC121" s="130"/>
      <c r="AE121" s="143"/>
      <c r="AR121" s="130"/>
    </row>
    <row r="122" spans="1:44" x14ac:dyDescent="0.25">
      <c r="A122" s="143"/>
      <c r="B122" s="117" t="s">
        <v>29</v>
      </c>
      <c r="C122" s="117" t="s">
        <v>30</v>
      </c>
      <c r="D122" s="117" t="s">
        <v>31</v>
      </c>
      <c r="E122" s="117" t="s">
        <v>32</v>
      </c>
      <c r="F122" s="117" t="s">
        <v>33</v>
      </c>
      <c r="G122" s="117" t="s">
        <v>34</v>
      </c>
      <c r="H122" s="117" t="s">
        <v>35</v>
      </c>
      <c r="I122" s="117" t="s">
        <v>36</v>
      </c>
      <c r="J122" s="117" t="s">
        <v>37</v>
      </c>
      <c r="K122" s="117" t="s">
        <v>38</v>
      </c>
      <c r="L122" s="117" t="s">
        <v>39</v>
      </c>
      <c r="M122" s="117" t="s">
        <v>40</v>
      </c>
      <c r="N122" s="156" t="s">
        <v>41</v>
      </c>
      <c r="P122" s="143"/>
      <c r="Q122" s="117" t="s">
        <v>29</v>
      </c>
      <c r="R122" s="117" t="s">
        <v>30</v>
      </c>
      <c r="S122" s="117" t="s">
        <v>31</v>
      </c>
      <c r="T122" s="117" t="s">
        <v>32</v>
      </c>
      <c r="U122" s="117" t="s">
        <v>33</v>
      </c>
      <c r="V122" s="117" t="s">
        <v>34</v>
      </c>
      <c r="W122" s="117" t="s">
        <v>35</v>
      </c>
      <c r="X122" s="117" t="s">
        <v>36</v>
      </c>
      <c r="Y122" s="117" t="s">
        <v>37</v>
      </c>
      <c r="Z122" s="117" t="s">
        <v>38</v>
      </c>
      <c r="AA122" s="117" t="s">
        <v>39</v>
      </c>
      <c r="AB122" s="117" t="s">
        <v>40</v>
      </c>
      <c r="AC122" s="156" t="s">
        <v>41</v>
      </c>
      <c r="AE122" s="143"/>
      <c r="AF122" s="117" t="s">
        <v>29</v>
      </c>
      <c r="AG122" s="117" t="s">
        <v>30</v>
      </c>
      <c r="AH122" s="117" t="s">
        <v>31</v>
      </c>
      <c r="AI122" s="117" t="s">
        <v>32</v>
      </c>
      <c r="AJ122" s="117" t="s">
        <v>33</v>
      </c>
      <c r="AK122" s="117" t="s">
        <v>34</v>
      </c>
      <c r="AL122" s="117" t="s">
        <v>35</v>
      </c>
      <c r="AM122" s="117" t="s">
        <v>36</v>
      </c>
      <c r="AN122" s="117" t="s">
        <v>37</v>
      </c>
      <c r="AO122" s="117" t="s">
        <v>38</v>
      </c>
      <c r="AP122" s="117" t="s">
        <v>39</v>
      </c>
      <c r="AQ122" s="117" t="s">
        <v>40</v>
      </c>
      <c r="AR122" s="156" t="s">
        <v>41</v>
      </c>
    </row>
    <row r="123" spans="1:44" x14ac:dyDescent="0.25">
      <c r="A123" s="143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5"/>
      <c r="P123" s="143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5"/>
      <c r="AE123" s="143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5"/>
    </row>
    <row r="124" spans="1:44" ht="6" customHeight="1" x14ac:dyDescent="0.25">
      <c r="A124" s="143"/>
      <c r="N124" s="130"/>
      <c r="P124" s="143"/>
      <c r="AC124" s="130"/>
      <c r="AE124" s="143"/>
      <c r="AR124" s="130"/>
    </row>
    <row r="125" spans="1:44" x14ac:dyDescent="0.25">
      <c r="N125" s="130"/>
      <c r="AC125" s="130"/>
      <c r="AQ125" s="130"/>
    </row>
    <row r="126" spans="1:44" ht="6" customHeight="1" x14ac:dyDescent="0.25">
      <c r="N126" s="130"/>
      <c r="AC126" s="130"/>
      <c r="AQ126" s="130"/>
    </row>
    <row r="127" spans="1:44" x14ac:dyDescent="0.25">
      <c r="N127" s="130"/>
      <c r="AC127" s="130"/>
    </row>
    <row r="128" spans="1:44" ht="6" customHeight="1" x14ac:dyDescent="0.25">
      <c r="A128" s="129"/>
      <c r="N128" s="130"/>
      <c r="P128" s="129"/>
      <c r="AC128" s="130"/>
      <c r="AE128" s="129"/>
      <c r="AR128" s="130"/>
    </row>
    <row r="129" spans="1:119" x14ac:dyDescent="0.25">
      <c r="N129" s="130"/>
      <c r="AC129" s="130"/>
      <c r="AR129" s="130"/>
    </row>
    <row r="130" spans="1:119" ht="6" customHeight="1" x14ac:dyDescent="0.25">
      <c r="N130" s="130"/>
      <c r="AC130" s="130"/>
      <c r="AR130" s="130"/>
    </row>
    <row r="131" spans="1:119" x14ac:dyDescent="0.25">
      <c r="N131" s="130"/>
      <c r="AC131" s="130"/>
      <c r="AR131" s="130"/>
    </row>
    <row r="132" spans="1:119" ht="6" customHeight="1" x14ac:dyDescent="0.25">
      <c r="A132" s="157"/>
      <c r="B132" s="158"/>
      <c r="C132" s="158"/>
      <c r="D132" s="158"/>
      <c r="E132" s="158"/>
      <c r="F132" s="159"/>
      <c r="G132" s="158"/>
      <c r="H132" s="158"/>
      <c r="I132" s="158"/>
      <c r="J132" s="158"/>
      <c r="K132" s="158"/>
      <c r="L132" s="158"/>
      <c r="M132" s="158"/>
      <c r="N132" s="160"/>
      <c r="P132" s="161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60"/>
      <c r="AE132" s="157"/>
      <c r="AF132" s="158"/>
      <c r="AG132" s="158"/>
      <c r="AH132" s="158"/>
      <c r="AI132" s="158"/>
      <c r="AJ132" s="159"/>
      <c r="AK132" s="158"/>
      <c r="AL132" s="158"/>
      <c r="AM132" s="158"/>
      <c r="AN132" s="158"/>
      <c r="AO132" s="158"/>
      <c r="AP132" s="158"/>
      <c r="AQ132" s="158"/>
      <c r="AR132" s="160"/>
      <c r="BE132" s="123"/>
    </row>
    <row r="133" spans="1:119" x14ac:dyDescent="0.25">
      <c r="A133" s="123"/>
      <c r="F133" s="148"/>
      <c r="BE133" s="123"/>
      <c r="BJ133" s="148"/>
      <c r="DJ133" s="123"/>
      <c r="DO133" s="148"/>
    </row>
    <row r="134" spans="1:119" x14ac:dyDescent="0.25">
      <c r="BE134" s="147"/>
      <c r="BG134" s="147"/>
      <c r="BI134" s="147"/>
      <c r="DJ134" s="147"/>
      <c r="DL134" s="147"/>
      <c r="DN134" s="147"/>
    </row>
    <row r="135" spans="1:119" ht="7.5" customHeight="1" x14ac:dyDescent="0.25">
      <c r="BE135" s="123"/>
      <c r="DJ135" s="123"/>
    </row>
    <row r="136" spans="1:119" s="34" customFormat="1" x14ac:dyDescent="0.25">
      <c r="BE136" s="162"/>
      <c r="BH136" s="163"/>
      <c r="DJ136" s="162"/>
      <c r="DM136" s="163"/>
    </row>
    <row r="137" spans="1:119" s="34" customFormat="1" ht="7.5" customHeight="1" x14ac:dyDescent="0.25">
      <c r="BE137" s="162"/>
      <c r="DJ137" s="162"/>
    </row>
    <row r="138" spans="1:119" s="34" customFormat="1" hidden="1" x14ac:dyDescent="0.25">
      <c r="BE138" s="162"/>
      <c r="DJ138" s="162"/>
    </row>
    <row r="139" spans="1:119" s="34" customFormat="1" hidden="1" x14ac:dyDescent="0.25">
      <c r="A139" s="164"/>
      <c r="BE139" s="164"/>
      <c r="DJ139" s="164"/>
    </row>
    <row r="140" spans="1:119" s="34" customFormat="1" ht="7.5" hidden="1" customHeight="1" x14ac:dyDescent="0.25">
      <c r="A140" s="162"/>
      <c r="B140" s="165" t="str">
        <f>IF(D16="AASHTO M85","Uno",IF(D16="AASHTO M240","Dos","Tres"))</f>
        <v>Tres</v>
      </c>
      <c r="C140" s="34" t="str">
        <f>IF(B140="Dos","Suffix","Quatro")</f>
        <v>Quatro</v>
      </c>
      <c r="BE140" s="162"/>
      <c r="BF140" s="165" t="str">
        <f>IF(S16="AASHTO M85","Uno",IF(S16="AASHTO M240","Dos","Tres"))</f>
        <v>Tres</v>
      </c>
      <c r="BG140" s="34" t="str">
        <f>IF(BF140="Dos","Suffix","Quatro")</f>
        <v>Quatro</v>
      </c>
      <c r="DJ140" s="162"/>
      <c r="DK140" s="165" t="str">
        <f>IF(AH16="AASHTO M85","Uno",IF(AH16="AASHTO M240","Dos","Tres"))</f>
        <v>Tres</v>
      </c>
      <c r="DL140" s="34" t="str">
        <f>IF(DK140="Dos","Suffix","Quatro")</f>
        <v>Quatro</v>
      </c>
    </row>
    <row r="141" spans="1:119" s="34" customFormat="1" hidden="1" x14ac:dyDescent="0.25">
      <c r="B141" s="34" t="s">
        <v>165</v>
      </c>
      <c r="C141" s="34" t="s">
        <v>150</v>
      </c>
      <c r="D141" s="34" t="s">
        <v>151</v>
      </c>
      <c r="E141" s="34" t="s">
        <v>157</v>
      </c>
      <c r="F141" s="34" t="s">
        <v>166</v>
      </c>
      <c r="I141" s="34" t="s">
        <v>158</v>
      </c>
      <c r="BE141" s="162"/>
      <c r="BF141" s="34" t="s">
        <v>165</v>
      </c>
      <c r="BG141" s="34" t="s">
        <v>150</v>
      </c>
      <c r="BH141" s="34" t="s">
        <v>151</v>
      </c>
      <c r="BI141" s="34" t="s">
        <v>157</v>
      </c>
      <c r="BJ141" s="34" t="s">
        <v>166</v>
      </c>
      <c r="DJ141" s="162"/>
      <c r="DK141" s="34" t="s">
        <v>165</v>
      </c>
      <c r="DL141" s="34" t="s">
        <v>150</v>
      </c>
      <c r="DM141" s="34" t="s">
        <v>151</v>
      </c>
      <c r="DN141" s="34" t="s">
        <v>157</v>
      </c>
      <c r="DO141" s="34" t="s">
        <v>166</v>
      </c>
    </row>
    <row r="142" spans="1:119" s="34" customFormat="1" ht="7.5" hidden="1" customHeight="1" x14ac:dyDescent="0.25">
      <c r="B142" s="34" t="s">
        <v>350</v>
      </c>
      <c r="C142" s="34" t="s">
        <v>152</v>
      </c>
      <c r="D142" s="34" t="s">
        <v>162</v>
      </c>
      <c r="E142" s="34" t="s">
        <v>158</v>
      </c>
      <c r="F142" s="34" t="s">
        <v>167</v>
      </c>
      <c r="BE142" s="162"/>
      <c r="BF142" s="34" t="s">
        <v>350</v>
      </c>
      <c r="BG142" s="34" t="s">
        <v>152</v>
      </c>
      <c r="BH142" s="34" t="s">
        <v>162</v>
      </c>
      <c r="BI142" s="34" t="s">
        <v>158</v>
      </c>
      <c r="BJ142" s="34" t="s">
        <v>167</v>
      </c>
      <c r="DJ142" s="162"/>
      <c r="DK142" s="34" t="s">
        <v>350</v>
      </c>
      <c r="DL142" s="34" t="s">
        <v>152</v>
      </c>
      <c r="DM142" s="34" t="s">
        <v>162</v>
      </c>
      <c r="DN142" s="34" t="s">
        <v>158</v>
      </c>
      <c r="DO142" s="34" t="s">
        <v>167</v>
      </c>
    </row>
    <row r="143" spans="1:119" s="34" customFormat="1" hidden="1" x14ac:dyDescent="0.25">
      <c r="B143" s="34" t="s">
        <v>351</v>
      </c>
      <c r="C143" s="34" t="s">
        <v>153</v>
      </c>
      <c r="D143" s="34" t="s">
        <v>163</v>
      </c>
      <c r="E143" s="34" t="s">
        <v>87</v>
      </c>
      <c r="F143" s="34" t="s">
        <v>168</v>
      </c>
      <c r="BE143" s="162"/>
      <c r="BF143" s="34" t="s">
        <v>351</v>
      </c>
      <c r="BG143" s="34" t="s">
        <v>153</v>
      </c>
      <c r="BH143" s="34" t="s">
        <v>163</v>
      </c>
      <c r="BI143" s="34" t="s">
        <v>87</v>
      </c>
      <c r="BJ143" s="34" t="s">
        <v>168</v>
      </c>
      <c r="DJ143" s="162"/>
      <c r="DK143" s="34" t="s">
        <v>351</v>
      </c>
      <c r="DL143" s="34" t="s">
        <v>153</v>
      </c>
      <c r="DM143" s="34" t="s">
        <v>163</v>
      </c>
      <c r="DN143" s="34" t="s">
        <v>87</v>
      </c>
      <c r="DO143" s="34" t="s">
        <v>168</v>
      </c>
    </row>
    <row r="144" spans="1:119" s="34" customFormat="1" hidden="1" x14ac:dyDescent="0.25">
      <c r="B144" s="34" t="s">
        <v>166</v>
      </c>
      <c r="C144" s="34" t="s">
        <v>154</v>
      </c>
      <c r="D144" s="34" t="s">
        <v>164</v>
      </c>
      <c r="E144" s="34" t="s">
        <v>159</v>
      </c>
      <c r="F144" s="34" t="s">
        <v>322</v>
      </c>
      <c r="BF144" s="34" t="s">
        <v>166</v>
      </c>
      <c r="BG144" s="34" t="s">
        <v>154</v>
      </c>
      <c r="BH144" s="34" t="s">
        <v>164</v>
      </c>
      <c r="BI144" s="34" t="s">
        <v>159</v>
      </c>
      <c r="BJ144" s="34" t="s">
        <v>322</v>
      </c>
      <c r="DK144" s="34" t="s">
        <v>166</v>
      </c>
      <c r="DL144" s="34" t="s">
        <v>154</v>
      </c>
      <c r="DM144" s="34" t="s">
        <v>164</v>
      </c>
      <c r="DN144" s="34" t="s">
        <v>159</v>
      </c>
      <c r="DO144" s="34" t="s">
        <v>322</v>
      </c>
    </row>
    <row r="145" spans="1:119" s="34" customFormat="1" hidden="1" x14ac:dyDescent="0.25">
      <c r="C145" s="34" t="s">
        <v>155</v>
      </c>
      <c r="D145" s="34" t="s">
        <v>395</v>
      </c>
      <c r="E145" s="34" t="s">
        <v>160</v>
      </c>
      <c r="F145" s="34" t="s">
        <v>169</v>
      </c>
      <c r="BG145" s="34" t="s">
        <v>155</v>
      </c>
      <c r="BI145" s="34" t="s">
        <v>160</v>
      </c>
      <c r="BJ145" s="34" t="s">
        <v>169</v>
      </c>
      <c r="DL145" s="34" t="s">
        <v>155</v>
      </c>
      <c r="DN145" s="34" t="s">
        <v>160</v>
      </c>
      <c r="DO145" s="34" t="s">
        <v>169</v>
      </c>
    </row>
    <row r="146" spans="1:119" s="34" customFormat="1" hidden="1" x14ac:dyDescent="0.25">
      <c r="C146" s="34" t="s">
        <v>156</v>
      </c>
      <c r="E146" s="34" t="s">
        <v>161</v>
      </c>
      <c r="F146" s="34" t="s">
        <v>170</v>
      </c>
      <c r="BG146" s="34" t="s">
        <v>156</v>
      </c>
      <c r="BI146" s="34" t="s">
        <v>161</v>
      </c>
      <c r="BJ146" s="34" t="s">
        <v>170</v>
      </c>
      <c r="DL146" s="34" t="s">
        <v>156</v>
      </c>
      <c r="DN146" s="34" t="s">
        <v>161</v>
      </c>
      <c r="DO146" s="34" t="s">
        <v>170</v>
      </c>
    </row>
    <row r="147" spans="1:119" s="34" customFormat="1" hidden="1" x14ac:dyDescent="0.25">
      <c r="F147" s="34" t="s">
        <v>171</v>
      </c>
      <c r="BJ147" s="34" t="s">
        <v>171</v>
      </c>
      <c r="DO147" s="34" t="s">
        <v>171</v>
      </c>
    </row>
    <row r="148" spans="1:119" s="34" customFormat="1" hidden="1" x14ac:dyDescent="0.25"/>
    <row r="149" spans="1:119" s="34" customFormat="1" x14ac:dyDescent="0.25"/>
    <row r="150" spans="1:119" s="34" customFormat="1" hidden="1" x14ac:dyDescent="0.25"/>
    <row r="151" spans="1:119" s="164" customFormat="1" hidden="1" x14ac:dyDescent="0.25">
      <c r="A151" s="164" t="str">
        <f>IF(C151=0,"","New")</f>
        <v/>
      </c>
      <c r="B151" s="164">
        <v>1</v>
      </c>
      <c r="C151" s="164">
        <f>C4</f>
        <v>0</v>
      </c>
      <c r="D151" s="164">
        <f>C8</f>
        <v>0</v>
      </c>
      <c r="E151" s="164">
        <f>C10</f>
        <v>0</v>
      </c>
      <c r="F151" s="164">
        <f>E12</f>
        <v>0</v>
      </c>
      <c r="G151" s="164">
        <f>J12</f>
        <v>0</v>
      </c>
      <c r="H151" s="164">
        <f>D16</f>
        <v>0</v>
      </c>
      <c r="I151" s="164">
        <f>L16</f>
        <v>0</v>
      </c>
      <c r="J151" s="164">
        <f>C18</f>
        <v>0</v>
      </c>
      <c r="K151" s="164">
        <f>H18</f>
        <v>0</v>
      </c>
      <c r="L151" s="164">
        <f>B20</f>
        <v>0</v>
      </c>
      <c r="M151" s="164">
        <f>G20</f>
        <v>0</v>
      </c>
      <c r="N151" s="164">
        <f>K18</f>
        <v>0</v>
      </c>
      <c r="O151" s="164">
        <f>B22</f>
        <v>0</v>
      </c>
      <c r="P151" s="164">
        <f>D25</f>
        <v>0</v>
      </c>
      <c r="Q151" s="164">
        <f>L25</f>
        <v>0</v>
      </c>
      <c r="R151" s="164">
        <f>C27</f>
        <v>0</v>
      </c>
      <c r="S151" s="164">
        <f>G27</f>
        <v>0</v>
      </c>
      <c r="T151" s="164">
        <f>B29</f>
        <v>0</v>
      </c>
      <c r="U151" s="164">
        <f>G29</f>
        <v>0</v>
      </c>
      <c r="V151" s="164">
        <f>K27</f>
        <v>0</v>
      </c>
      <c r="W151" s="164">
        <f>B31</f>
        <v>0</v>
      </c>
      <c r="X151" s="164">
        <f>C35</f>
        <v>0</v>
      </c>
      <c r="Y151" s="164">
        <f>E35</f>
        <v>0</v>
      </c>
      <c r="Z151" s="164">
        <f>H35</f>
        <v>0</v>
      </c>
      <c r="AA151" s="164">
        <f>C37</f>
        <v>0</v>
      </c>
      <c r="AB151" s="164">
        <f>C39</f>
        <v>0</v>
      </c>
      <c r="AC151" s="164">
        <f>E39</f>
        <v>0</v>
      </c>
      <c r="AD151" s="164">
        <f>H39</f>
        <v>0</v>
      </c>
      <c r="AE151" s="164">
        <f>C41</f>
        <v>0</v>
      </c>
      <c r="AF151" s="164">
        <f>C43</f>
        <v>0</v>
      </c>
      <c r="AG151" s="164">
        <f>E43</f>
        <v>0</v>
      </c>
      <c r="AH151" s="164">
        <f>H43</f>
        <v>0</v>
      </c>
      <c r="AI151" s="164">
        <f>C45</f>
        <v>0</v>
      </c>
      <c r="AJ151" s="164">
        <f>A53</f>
        <v>0</v>
      </c>
      <c r="AK151" s="164">
        <f>C53</f>
        <v>0</v>
      </c>
      <c r="AL151" s="164">
        <f>E53</f>
        <v>0</v>
      </c>
      <c r="AM151" s="164">
        <f>H53</f>
        <v>0</v>
      </c>
      <c r="AN151" s="164">
        <f>A59</f>
        <v>0</v>
      </c>
      <c r="AO151" s="164">
        <f>C59</f>
        <v>0</v>
      </c>
      <c r="AP151" s="164">
        <f>E59</f>
        <v>0</v>
      </c>
      <c r="AQ151" s="164">
        <f>H59</f>
        <v>0</v>
      </c>
      <c r="AR151" s="164">
        <f>A65</f>
        <v>0</v>
      </c>
      <c r="AS151" s="164">
        <f>C65</f>
        <v>0</v>
      </c>
      <c r="AT151" s="164">
        <f>E65</f>
        <v>0</v>
      </c>
      <c r="AU151" s="164">
        <f>H65</f>
        <v>0</v>
      </c>
      <c r="AV151" s="164">
        <f>A71</f>
        <v>0</v>
      </c>
      <c r="AW151" s="164">
        <f>C71</f>
        <v>0</v>
      </c>
      <c r="AX151" s="164">
        <f>E71</f>
        <v>0</v>
      </c>
      <c r="AY151" s="164">
        <f>H71</f>
        <v>0</v>
      </c>
    </row>
    <row r="152" spans="1:119" s="164" customFormat="1" hidden="1" x14ac:dyDescent="0.25">
      <c r="A152" s="164" t="str">
        <f>IF(C152=0,"","New")</f>
        <v/>
      </c>
      <c r="B152" s="164">
        <v>2</v>
      </c>
      <c r="C152" s="164">
        <f>R4</f>
        <v>0</v>
      </c>
      <c r="D152" s="164">
        <f>R8</f>
        <v>0</v>
      </c>
      <c r="E152" s="164">
        <f>R10</f>
        <v>0</v>
      </c>
      <c r="F152" s="164">
        <f>T12</f>
        <v>0</v>
      </c>
      <c r="G152" s="164">
        <f>Y12</f>
        <v>0</v>
      </c>
      <c r="H152" s="164">
        <f>S16</f>
        <v>0</v>
      </c>
      <c r="I152" s="164">
        <f>AA16</f>
        <v>0</v>
      </c>
      <c r="J152" s="164">
        <f>R18</f>
        <v>0</v>
      </c>
      <c r="K152" s="164">
        <f>W18</f>
        <v>0</v>
      </c>
      <c r="L152" s="164">
        <f>Q20</f>
        <v>0</v>
      </c>
      <c r="M152" s="164">
        <f>V20</f>
        <v>0</v>
      </c>
      <c r="N152" s="164">
        <f>Z18</f>
        <v>0</v>
      </c>
      <c r="O152" s="164">
        <f>Q22</f>
        <v>0</v>
      </c>
      <c r="P152" s="164">
        <f>S25</f>
        <v>0</v>
      </c>
      <c r="Q152" s="164">
        <f>AA25</f>
        <v>0</v>
      </c>
      <c r="R152" s="164">
        <f>R27</f>
        <v>0</v>
      </c>
      <c r="S152" s="164">
        <f>V27</f>
        <v>0</v>
      </c>
      <c r="T152" s="164">
        <f>Q29</f>
        <v>0</v>
      </c>
      <c r="U152" s="164">
        <f>V29</f>
        <v>0</v>
      </c>
      <c r="V152" s="164">
        <f>Z27</f>
        <v>0</v>
      </c>
      <c r="W152" s="164">
        <f>Q31</f>
        <v>0</v>
      </c>
      <c r="X152" s="164">
        <f>R35</f>
        <v>0</v>
      </c>
      <c r="Y152" s="164">
        <f>T35</f>
        <v>0</v>
      </c>
      <c r="Z152" s="164">
        <f>W35</f>
        <v>0</v>
      </c>
      <c r="AA152" s="164">
        <f>R37</f>
        <v>0</v>
      </c>
      <c r="AB152" s="164">
        <f>R39</f>
        <v>0</v>
      </c>
      <c r="AC152" s="164">
        <f>T39</f>
        <v>0</v>
      </c>
      <c r="AD152" s="164">
        <f>W39</f>
        <v>0</v>
      </c>
      <c r="AE152" s="164">
        <f>R41</f>
        <v>0</v>
      </c>
      <c r="AF152" s="164">
        <f>R43</f>
        <v>0</v>
      </c>
      <c r="AG152" s="164">
        <f>T43</f>
        <v>0</v>
      </c>
      <c r="AH152" s="164">
        <f>W43</f>
        <v>0</v>
      </c>
      <c r="AI152" s="164">
        <f>R45</f>
        <v>0</v>
      </c>
      <c r="AJ152" s="164">
        <f>P53</f>
        <v>0</v>
      </c>
      <c r="AK152" s="164">
        <f>R53</f>
        <v>0</v>
      </c>
      <c r="AL152" s="164">
        <f>T53</f>
        <v>0</v>
      </c>
      <c r="AM152" s="164">
        <f>W53</f>
        <v>0</v>
      </c>
      <c r="AN152" s="164">
        <f>P59</f>
        <v>0</v>
      </c>
      <c r="AO152" s="164">
        <f>R59</f>
        <v>0</v>
      </c>
      <c r="AP152" s="164">
        <f>T59</f>
        <v>0</v>
      </c>
      <c r="AQ152" s="164">
        <f>W59</f>
        <v>0</v>
      </c>
      <c r="AR152" s="164">
        <f>P65</f>
        <v>0</v>
      </c>
      <c r="AS152" s="164">
        <f>R65</f>
        <v>0</v>
      </c>
      <c r="AT152" s="164">
        <f>T65</f>
        <v>0</v>
      </c>
      <c r="AU152" s="164">
        <f>W65</f>
        <v>0</v>
      </c>
      <c r="AV152" s="164">
        <f>P71</f>
        <v>0</v>
      </c>
      <c r="AW152" s="164">
        <f>R71</f>
        <v>0</v>
      </c>
      <c r="AX152" s="164">
        <f>T71</f>
        <v>0</v>
      </c>
      <c r="AY152" s="164">
        <f>W71</f>
        <v>0</v>
      </c>
    </row>
    <row r="153" spans="1:119" s="164" customFormat="1" hidden="1" x14ac:dyDescent="0.25">
      <c r="A153" s="164" t="str">
        <f>IF(C153=0,"","New")</f>
        <v/>
      </c>
      <c r="B153" s="164">
        <v>3</v>
      </c>
      <c r="C153" s="164">
        <f>AG4</f>
        <v>0</v>
      </c>
      <c r="D153" s="164">
        <f>AG8</f>
        <v>0</v>
      </c>
      <c r="E153" s="164">
        <f>AG10</f>
        <v>0</v>
      </c>
      <c r="F153" s="164">
        <f>AI12</f>
        <v>0</v>
      </c>
      <c r="G153" s="164">
        <f>AN12</f>
        <v>0</v>
      </c>
      <c r="H153" s="164">
        <f>AH16</f>
        <v>0</v>
      </c>
      <c r="I153" s="164">
        <f>AP16</f>
        <v>0</v>
      </c>
      <c r="J153" s="164">
        <f>AG18</f>
        <v>0</v>
      </c>
      <c r="K153" s="164">
        <f>AL18</f>
        <v>0</v>
      </c>
      <c r="L153" s="164">
        <f>AF20</f>
        <v>0</v>
      </c>
      <c r="M153" s="164">
        <f>AK20</f>
        <v>0</v>
      </c>
      <c r="N153" s="164">
        <f>AO18</f>
        <v>0</v>
      </c>
      <c r="O153" s="164">
        <f>AF22</f>
        <v>0</v>
      </c>
      <c r="P153" s="164">
        <f>AH25</f>
        <v>0</v>
      </c>
      <c r="Q153" s="164">
        <f>AP25</f>
        <v>0</v>
      </c>
      <c r="R153" s="164">
        <f>AG27</f>
        <v>0</v>
      </c>
      <c r="S153" s="164">
        <f>AK27</f>
        <v>0</v>
      </c>
      <c r="T153" s="164">
        <f>AF29</f>
        <v>0</v>
      </c>
      <c r="U153" s="164">
        <f>AK29</f>
        <v>0</v>
      </c>
      <c r="V153" s="164">
        <f>AO27</f>
        <v>0</v>
      </c>
      <c r="W153" s="164">
        <f>AF31</f>
        <v>0</v>
      </c>
      <c r="X153" s="164">
        <f>AG35</f>
        <v>0</v>
      </c>
      <c r="Y153" s="164">
        <f>AI35</f>
        <v>0</v>
      </c>
      <c r="Z153" s="164">
        <f>AL35</f>
        <v>0</v>
      </c>
      <c r="AA153" s="164">
        <f>AG37</f>
        <v>0</v>
      </c>
      <c r="AB153" s="164">
        <f>AG39</f>
        <v>0</v>
      </c>
      <c r="AC153" s="164">
        <f>AI39</f>
        <v>0</v>
      </c>
      <c r="AD153" s="164">
        <f>AL39</f>
        <v>0</v>
      </c>
      <c r="AE153" s="164">
        <f>AG41</f>
        <v>0</v>
      </c>
      <c r="AF153" s="164">
        <f>AG43</f>
        <v>0</v>
      </c>
      <c r="AG153" s="164">
        <f>AI43</f>
        <v>0</v>
      </c>
      <c r="AH153" s="164">
        <f>AL43</f>
        <v>0</v>
      </c>
      <c r="AI153" s="164">
        <f>AG45</f>
        <v>0</v>
      </c>
      <c r="AJ153" s="164">
        <f>AE53</f>
        <v>0</v>
      </c>
      <c r="AK153" s="164">
        <f>AG53</f>
        <v>0</v>
      </c>
      <c r="AL153" s="164">
        <f>AI53</f>
        <v>0</v>
      </c>
      <c r="AM153" s="164">
        <f>AL53</f>
        <v>0</v>
      </c>
      <c r="AN153" s="164">
        <f>AE59</f>
        <v>0</v>
      </c>
      <c r="AO153" s="164">
        <f>AG59</f>
        <v>0</v>
      </c>
      <c r="AP153" s="164">
        <f>AI59</f>
        <v>0</v>
      </c>
      <c r="AQ153" s="164">
        <f>AL59</f>
        <v>0</v>
      </c>
      <c r="AR153" s="164">
        <f>AE65</f>
        <v>0</v>
      </c>
      <c r="AS153" s="164">
        <f>AG65</f>
        <v>0</v>
      </c>
      <c r="AT153" s="164">
        <f>AI65</f>
        <v>0</v>
      </c>
      <c r="AU153" s="164">
        <f>AL65</f>
        <v>0</v>
      </c>
      <c r="AV153" s="164">
        <f>AE71</f>
        <v>0</v>
      </c>
      <c r="AW153" s="164">
        <f>AG71</f>
        <v>0</v>
      </c>
      <c r="AX153" s="164">
        <f>AI71</f>
        <v>0</v>
      </c>
      <c r="AY153" s="164">
        <f>AL71</f>
        <v>0</v>
      </c>
    </row>
    <row r="154" spans="1:119" s="164" customFormat="1" hidden="1" x14ac:dyDescent="0.25"/>
    <row r="155" spans="1:119" s="164" customFormat="1" hidden="1" x14ac:dyDescent="0.25"/>
    <row r="156" spans="1:119" s="164" customFormat="1" hidden="1" x14ac:dyDescent="0.25">
      <c r="A156" s="164" t="str">
        <f>IF(D156=0,"","New")</f>
        <v/>
      </c>
      <c r="B156" s="164">
        <v>1</v>
      </c>
      <c r="C156" s="164">
        <v>1</v>
      </c>
      <c r="D156" s="164">
        <f>D75</f>
        <v>0</v>
      </c>
      <c r="E156" s="164">
        <f>H75</f>
        <v>0</v>
      </c>
      <c r="F156" s="164">
        <f>M75</f>
        <v>0</v>
      </c>
      <c r="G156" s="164">
        <f>C77</f>
        <v>0</v>
      </c>
      <c r="H156" s="164">
        <f>H77</f>
        <v>0</v>
      </c>
      <c r="I156" s="164">
        <f>D79</f>
        <v>0</v>
      </c>
      <c r="J156" s="164">
        <f>M79</f>
        <v>0</v>
      </c>
      <c r="K156" s="164">
        <f>B83</f>
        <v>0</v>
      </c>
      <c r="L156" s="164">
        <f t="shared" ref="L156:W156" si="0">C83</f>
        <v>0</v>
      </c>
      <c r="M156" s="164">
        <f t="shared" si="0"/>
        <v>0</v>
      </c>
      <c r="N156" s="164">
        <f t="shared" si="0"/>
        <v>0</v>
      </c>
      <c r="O156" s="164">
        <f t="shared" si="0"/>
        <v>0</v>
      </c>
      <c r="P156" s="164">
        <f t="shared" si="0"/>
        <v>0</v>
      </c>
      <c r="Q156" s="164">
        <f t="shared" si="0"/>
        <v>0</v>
      </c>
      <c r="R156" s="164">
        <f t="shared" si="0"/>
        <v>0</v>
      </c>
      <c r="S156" s="164">
        <f t="shared" si="0"/>
        <v>0</v>
      </c>
      <c r="T156" s="164">
        <f t="shared" si="0"/>
        <v>0</v>
      </c>
      <c r="U156" s="164">
        <f t="shared" si="0"/>
        <v>0</v>
      </c>
      <c r="V156" s="164">
        <f t="shared" si="0"/>
        <v>0</v>
      </c>
      <c r="W156" s="164">
        <f t="shared" si="0"/>
        <v>0</v>
      </c>
    </row>
    <row r="157" spans="1:119" s="164" customFormat="1" hidden="1" x14ac:dyDescent="0.25">
      <c r="A157" s="164" t="str">
        <f t="shared" ref="A157:A170" si="1">IF(D157=0,"","New")</f>
        <v/>
      </c>
      <c r="B157" s="164">
        <v>1</v>
      </c>
      <c r="C157" s="164">
        <v>2</v>
      </c>
      <c r="D157" s="164">
        <f>D85</f>
        <v>0</v>
      </c>
      <c r="E157" s="164">
        <f>H85</f>
        <v>0</v>
      </c>
      <c r="F157" s="164">
        <f>M85</f>
        <v>0</v>
      </c>
      <c r="G157" s="164">
        <f>C87</f>
        <v>0</v>
      </c>
      <c r="H157" s="164">
        <f>H87</f>
        <v>0</v>
      </c>
      <c r="I157" s="164">
        <f>D89</f>
        <v>0</v>
      </c>
      <c r="J157" s="164">
        <f>M89</f>
        <v>0</v>
      </c>
      <c r="K157" s="164">
        <f t="shared" ref="K157:W157" si="2">B93</f>
        <v>0</v>
      </c>
      <c r="L157" s="164">
        <f t="shared" si="2"/>
        <v>0</v>
      </c>
      <c r="M157" s="164">
        <f t="shared" si="2"/>
        <v>0</v>
      </c>
      <c r="N157" s="164">
        <f t="shared" si="2"/>
        <v>0</v>
      </c>
      <c r="O157" s="164">
        <f t="shared" si="2"/>
        <v>0</v>
      </c>
      <c r="P157" s="164">
        <f t="shared" si="2"/>
        <v>0</v>
      </c>
      <c r="Q157" s="164">
        <f t="shared" si="2"/>
        <v>0</v>
      </c>
      <c r="R157" s="164">
        <f t="shared" si="2"/>
        <v>0</v>
      </c>
      <c r="S157" s="164">
        <f t="shared" si="2"/>
        <v>0</v>
      </c>
      <c r="T157" s="164">
        <f t="shared" si="2"/>
        <v>0</v>
      </c>
      <c r="U157" s="164">
        <f t="shared" si="2"/>
        <v>0</v>
      </c>
      <c r="V157" s="164">
        <f t="shared" si="2"/>
        <v>0</v>
      </c>
      <c r="W157" s="164">
        <f t="shared" si="2"/>
        <v>0</v>
      </c>
    </row>
    <row r="158" spans="1:119" s="164" customFormat="1" hidden="1" x14ac:dyDescent="0.25">
      <c r="A158" s="164" t="str">
        <f t="shared" si="1"/>
        <v/>
      </c>
      <c r="B158" s="164">
        <v>1</v>
      </c>
      <c r="C158" s="164">
        <v>3</v>
      </c>
      <c r="D158" s="164">
        <f>D95</f>
        <v>0</v>
      </c>
      <c r="E158" s="164">
        <f>H95</f>
        <v>0</v>
      </c>
      <c r="F158" s="164">
        <f>M95</f>
        <v>0</v>
      </c>
      <c r="G158" s="164">
        <f>C97</f>
        <v>0</v>
      </c>
      <c r="H158" s="164">
        <f>H97</f>
        <v>0</v>
      </c>
      <c r="I158" s="164">
        <f>D99</f>
        <v>0</v>
      </c>
      <c r="J158" s="164">
        <f>M99</f>
        <v>0</v>
      </c>
      <c r="K158" s="164">
        <f t="shared" ref="K158:W158" si="3">B103</f>
        <v>0</v>
      </c>
      <c r="L158" s="164">
        <f t="shared" si="3"/>
        <v>0</v>
      </c>
      <c r="M158" s="164">
        <f t="shared" si="3"/>
        <v>0</v>
      </c>
      <c r="N158" s="164">
        <f t="shared" si="3"/>
        <v>0</v>
      </c>
      <c r="O158" s="164">
        <f t="shared" si="3"/>
        <v>0</v>
      </c>
      <c r="P158" s="164">
        <f t="shared" si="3"/>
        <v>0</v>
      </c>
      <c r="Q158" s="164">
        <f t="shared" si="3"/>
        <v>0</v>
      </c>
      <c r="R158" s="164">
        <f t="shared" si="3"/>
        <v>0</v>
      </c>
      <c r="S158" s="164">
        <f t="shared" si="3"/>
        <v>0</v>
      </c>
      <c r="T158" s="164">
        <f t="shared" si="3"/>
        <v>0</v>
      </c>
      <c r="U158" s="164">
        <f t="shared" si="3"/>
        <v>0</v>
      </c>
      <c r="V158" s="164">
        <f t="shared" si="3"/>
        <v>0</v>
      </c>
      <c r="W158" s="164">
        <f t="shared" si="3"/>
        <v>0</v>
      </c>
    </row>
    <row r="159" spans="1:119" s="164" customFormat="1" hidden="1" x14ac:dyDescent="0.25">
      <c r="A159" s="164" t="str">
        <f t="shared" si="1"/>
        <v/>
      </c>
      <c r="B159" s="164">
        <v>1</v>
      </c>
      <c r="C159" s="164">
        <v>4</v>
      </c>
      <c r="D159" s="164">
        <f>D105</f>
        <v>0</v>
      </c>
      <c r="E159" s="164">
        <f>H105</f>
        <v>0</v>
      </c>
      <c r="F159" s="164">
        <f>M105</f>
        <v>0</v>
      </c>
      <c r="G159" s="164">
        <f>C107</f>
        <v>0</v>
      </c>
      <c r="H159" s="164">
        <f>H107</f>
        <v>0</v>
      </c>
      <c r="I159" s="164">
        <f>D109</f>
        <v>0</v>
      </c>
      <c r="J159" s="164">
        <f>M109</f>
        <v>0</v>
      </c>
      <c r="K159" s="164">
        <f t="shared" ref="K159:W159" si="4">B113</f>
        <v>0</v>
      </c>
      <c r="L159" s="164">
        <f t="shared" si="4"/>
        <v>0</v>
      </c>
      <c r="M159" s="164">
        <f t="shared" si="4"/>
        <v>0</v>
      </c>
      <c r="N159" s="164">
        <f t="shared" si="4"/>
        <v>0</v>
      </c>
      <c r="O159" s="164">
        <f t="shared" si="4"/>
        <v>0</v>
      </c>
      <c r="P159" s="164">
        <f t="shared" si="4"/>
        <v>0</v>
      </c>
      <c r="Q159" s="164">
        <f t="shared" si="4"/>
        <v>0</v>
      </c>
      <c r="R159" s="164">
        <f t="shared" si="4"/>
        <v>0</v>
      </c>
      <c r="S159" s="164">
        <f t="shared" si="4"/>
        <v>0</v>
      </c>
      <c r="T159" s="164">
        <f t="shared" si="4"/>
        <v>0</v>
      </c>
      <c r="U159" s="164">
        <f t="shared" si="4"/>
        <v>0</v>
      </c>
      <c r="V159" s="164">
        <f t="shared" si="4"/>
        <v>0</v>
      </c>
      <c r="W159" s="164">
        <f t="shared" si="4"/>
        <v>0</v>
      </c>
    </row>
    <row r="160" spans="1:119" s="164" customFormat="1" hidden="1" x14ac:dyDescent="0.25">
      <c r="A160" s="164" t="str">
        <f t="shared" si="1"/>
        <v/>
      </c>
      <c r="B160" s="164">
        <v>1</v>
      </c>
      <c r="C160" s="164">
        <v>5</v>
      </c>
      <c r="D160" s="164">
        <f>D115</f>
        <v>0</v>
      </c>
      <c r="E160" s="164">
        <f>H115</f>
        <v>0</v>
      </c>
      <c r="F160" s="164">
        <f>M115</f>
        <v>0</v>
      </c>
      <c r="G160" s="164">
        <f>C117</f>
        <v>0</v>
      </c>
      <c r="H160" s="164">
        <f>H117</f>
        <v>0</v>
      </c>
      <c r="I160" s="164">
        <f>D119</f>
        <v>0</v>
      </c>
      <c r="J160" s="164">
        <f>M119</f>
        <v>0</v>
      </c>
      <c r="K160" s="164">
        <f t="shared" ref="K160:W160" si="5">B123</f>
        <v>0</v>
      </c>
      <c r="L160" s="164">
        <f t="shared" si="5"/>
        <v>0</v>
      </c>
      <c r="M160" s="164">
        <f t="shared" si="5"/>
        <v>0</v>
      </c>
      <c r="N160" s="164">
        <f t="shared" si="5"/>
        <v>0</v>
      </c>
      <c r="O160" s="164">
        <f t="shared" si="5"/>
        <v>0</v>
      </c>
      <c r="P160" s="164">
        <f t="shared" si="5"/>
        <v>0</v>
      </c>
      <c r="Q160" s="164">
        <f t="shared" si="5"/>
        <v>0</v>
      </c>
      <c r="R160" s="164">
        <f t="shared" si="5"/>
        <v>0</v>
      </c>
      <c r="S160" s="164">
        <f t="shared" si="5"/>
        <v>0</v>
      </c>
      <c r="T160" s="164">
        <f t="shared" si="5"/>
        <v>0</v>
      </c>
      <c r="U160" s="164">
        <f t="shared" si="5"/>
        <v>0</v>
      </c>
      <c r="V160" s="164">
        <f t="shared" si="5"/>
        <v>0</v>
      </c>
      <c r="W160" s="164">
        <f t="shared" si="5"/>
        <v>0</v>
      </c>
    </row>
    <row r="161" spans="1:23" s="164" customFormat="1" hidden="1" x14ac:dyDescent="0.25">
      <c r="A161" s="164" t="str">
        <f t="shared" si="1"/>
        <v/>
      </c>
      <c r="B161" s="164">
        <v>2</v>
      </c>
      <c r="C161" s="164">
        <v>1</v>
      </c>
      <c r="D161" s="164">
        <f>S75</f>
        <v>0</v>
      </c>
      <c r="E161" s="164">
        <f>W75</f>
        <v>0</v>
      </c>
      <c r="F161" s="164">
        <f>AB75</f>
        <v>0</v>
      </c>
      <c r="G161" s="164">
        <f>R77</f>
        <v>0</v>
      </c>
      <c r="H161" s="164">
        <f>W77</f>
        <v>0</v>
      </c>
      <c r="I161" s="164">
        <f>S79</f>
        <v>0</v>
      </c>
      <c r="J161" s="164">
        <f>AB79</f>
        <v>0</v>
      </c>
      <c r="K161" s="164">
        <f>Q83</f>
        <v>0</v>
      </c>
      <c r="L161" s="164">
        <f t="shared" ref="L161:W161" si="6">R83</f>
        <v>0</v>
      </c>
      <c r="M161" s="164">
        <f t="shared" si="6"/>
        <v>0</v>
      </c>
      <c r="N161" s="164">
        <f t="shared" si="6"/>
        <v>0</v>
      </c>
      <c r="O161" s="164">
        <f t="shared" si="6"/>
        <v>0</v>
      </c>
      <c r="P161" s="164">
        <f t="shared" si="6"/>
        <v>0</v>
      </c>
      <c r="Q161" s="164">
        <f t="shared" si="6"/>
        <v>0</v>
      </c>
      <c r="R161" s="164">
        <f t="shared" si="6"/>
        <v>0</v>
      </c>
      <c r="S161" s="164">
        <f t="shared" si="6"/>
        <v>0</v>
      </c>
      <c r="T161" s="164">
        <f t="shared" si="6"/>
        <v>0</v>
      </c>
      <c r="U161" s="164">
        <f t="shared" si="6"/>
        <v>0</v>
      </c>
      <c r="V161" s="164">
        <f t="shared" si="6"/>
        <v>0</v>
      </c>
      <c r="W161" s="164">
        <f t="shared" si="6"/>
        <v>0</v>
      </c>
    </row>
    <row r="162" spans="1:23" s="164" customFormat="1" hidden="1" x14ac:dyDescent="0.25">
      <c r="A162" s="164" t="str">
        <f t="shared" si="1"/>
        <v/>
      </c>
      <c r="B162" s="164">
        <v>2</v>
      </c>
      <c r="C162" s="164">
        <v>2</v>
      </c>
      <c r="D162" s="164">
        <f>S85</f>
        <v>0</v>
      </c>
      <c r="E162" s="164">
        <f>W85</f>
        <v>0</v>
      </c>
      <c r="F162" s="164">
        <f>AB85</f>
        <v>0</v>
      </c>
      <c r="G162" s="164">
        <f>R87</f>
        <v>0</v>
      </c>
      <c r="H162" s="164">
        <f>W87</f>
        <v>0</v>
      </c>
      <c r="I162" s="164">
        <f>S89</f>
        <v>0</v>
      </c>
      <c r="J162" s="164">
        <f>AB89</f>
        <v>0</v>
      </c>
      <c r="K162" s="164">
        <f t="shared" ref="K162:W162" si="7">Q93</f>
        <v>0</v>
      </c>
      <c r="L162" s="164">
        <f t="shared" si="7"/>
        <v>0</v>
      </c>
      <c r="M162" s="164">
        <f t="shared" si="7"/>
        <v>0</v>
      </c>
      <c r="N162" s="164">
        <f t="shared" si="7"/>
        <v>0</v>
      </c>
      <c r="O162" s="164">
        <f t="shared" si="7"/>
        <v>0</v>
      </c>
      <c r="P162" s="164">
        <f t="shared" si="7"/>
        <v>0</v>
      </c>
      <c r="Q162" s="164">
        <f t="shared" si="7"/>
        <v>0</v>
      </c>
      <c r="R162" s="164">
        <f t="shared" si="7"/>
        <v>0</v>
      </c>
      <c r="S162" s="164">
        <f t="shared" si="7"/>
        <v>0</v>
      </c>
      <c r="T162" s="164">
        <f t="shared" si="7"/>
        <v>0</v>
      </c>
      <c r="U162" s="164">
        <f t="shared" si="7"/>
        <v>0</v>
      </c>
      <c r="V162" s="164">
        <f t="shared" si="7"/>
        <v>0</v>
      </c>
      <c r="W162" s="164">
        <f t="shared" si="7"/>
        <v>0</v>
      </c>
    </row>
    <row r="163" spans="1:23" s="164" customFormat="1" hidden="1" x14ac:dyDescent="0.25">
      <c r="A163" s="164" t="str">
        <f t="shared" si="1"/>
        <v/>
      </c>
      <c r="B163" s="164">
        <v>2</v>
      </c>
      <c r="C163" s="164">
        <v>3</v>
      </c>
      <c r="D163" s="164">
        <f>S95</f>
        <v>0</v>
      </c>
      <c r="E163" s="164">
        <f>W95</f>
        <v>0</v>
      </c>
      <c r="F163" s="164">
        <f>AB95</f>
        <v>0</v>
      </c>
      <c r="G163" s="164">
        <f>R97</f>
        <v>0</v>
      </c>
      <c r="H163" s="164">
        <f>W97</f>
        <v>0</v>
      </c>
      <c r="I163" s="164">
        <f>S99</f>
        <v>0</v>
      </c>
      <c r="J163" s="164">
        <f>AB99</f>
        <v>0</v>
      </c>
      <c r="K163" s="164">
        <f t="shared" ref="K163:W163" si="8">Q103</f>
        <v>0</v>
      </c>
      <c r="L163" s="164">
        <f t="shared" si="8"/>
        <v>0</v>
      </c>
      <c r="M163" s="164">
        <f t="shared" si="8"/>
        <v>0</v>
      </c>
      <c r="N163" s="164">
        <f t="shared" si="8"/>
        <v>0</v>
      </c>
      <c r="O163" s="164">
        <f t="shared" si="8"/>
        <v>0</v>
      </c>
      <c r="P163" s="164">
        <f t="shared" si="8"/>
        <v>0</v>
      </c>
      <c r="Q163" s="164">
        <f t="shared" si="8"/>
        <v>0</v>
      </c>
      <c r="R163" s="164">
        <f t="shared" si="8"/>
        <v>0</v>
      </c>
      <c r="S163" s="164">
        <f t="shared" si="8"/>
        <v>0</v>
      </c>
      <c r="T163" s="164">
        <f t="shared" si="8"/>
        <v>0</v>
      </c>
      <c r="U163" s="164">
        <f t="shared" si="8"/>
        <v>0</v>
      </c>
      <c r="V163" s="164">
        <f t="shared" si="8"/>
        <v>0</v>
      </c>
      <c r="W163" s="164">
        <f t="shared" si="8"/>
        <v>0</v>
      </c>
    </row>
    <row r="164" spans="1:23" s="164" customFormat="1" hidden="1" x14ac:dyDescent="0.25">
      <c r="A164" s="164" t="str">
        <f t="shared" si="1"/>
        <v/>
      </c>
      <c r="B164" s="164">
        <v>2</v>
      </c>
      <c r="C164" s="164">
        <v>4</v>
      </c>
      <c r="D164" s="164">
        <f>S105</f>
        <v>0</v>
      </c>
      <c r="E164" s="164">
        <f>W105</f>
        <v>0</v>
      </c>
      <c r="F164" s="164">
        <f>AB105</f>
        <v>0</v>
      </c>
      <c r="G164" s="164">
        <f>R107</f>
        <v>0</v>
      </c>
      <c r="H164" s="164">
        <f>W107</f>
        <v>0</v>
      </c>
      <c r="I164" s="164">
        <f>S109</f>
        <v>0</v>
      </c>
      <c r="J164" s="164">
        <f>AB109</f>
        <v>0</v>
      </c>
      <c r="K164" s="164">
        <f t="shared" ref="K164:W164" si="9">Q113</f>
        <v>0</v>
      </c>
      <c r="L164" s="164">
        <f t="shared" si="9"/>
        <v>0</v>
      </c>
      <c r="M164" s="164">
        <f t="shared" si="9"/>
        <v>0</v>
      </c>
      <c r="N164" s="164">
        <f t="shared" si="9"/>
        <v>0</v>
      </c>
      <c r="O164" s="164">
        <f t="shared" si="9"/>
        <v>0</v>
      </c>
      <c r="P164" s="164">
        <f t="shared" si="9"/>
        <v>0</v>
      </c>
      <c r="Q164" s="164">
        <f t="shared" si="9"/>
        <v>0</v>
      </c>
      <c r="R164" s="164">
        <f t="shared" si="9"/>
        <v>0</v>
      </c>
      <c r="S164" s="164">
        <f t="shared" si="9"/>
        <v>0</v>
      </c>
      <c r="T164" s="164">
        <f t="shared" si="9"/>
        <v>0</v>
      </c>
      <c r="U164" s="164">
        <f t="shared" si="9"/>
        <v>0</v>
      </c>
      <c r="V164" s="164">
        <f t="shared" si="9"/>
        <v>0</v>
      </c>
      <c r="W164" s="164">
        <f t="shared" si="9"/>
        <v>0</v>
      </c>
    </row>
    <row r="165" spans="1:23" s="164" customFormat="1" hidden="1" x14ac:dyDescent="0.25">
      <c r="A165" s="164" t="str">
        <f t="shared" si="1"/>
        <v/>
      </c>
      <c r="B165" s="164">
        <v>2</v>
      </c>
      <c r="C165" s="164">
        <v>5</v>
      </c>
      <c r="D165" s="164">
        <f>S115</f>
        <v>0</v>
      </c>
      <c r="E165" s="164">
        <f>W115</f>
        <v>0</v>
      </c>
      <c r="F165" s="164">
        <f>AB115</f>
        <v>0</v>
      </c>
      <c r="G165" s="164">
        <f>R117</f>
        <v>0</v>
      </c>
      <c r="H165" s="164">
        <f>W117</f>
        <v>0</v>
      </c>
      <c r="I165" s="164">
        <f>S119</f>
        <v>0</v>
      </c>
      <c r="J165" s="164">
        <f>AB119</f>
        <v>0</v>
      </c>
      <c r="K165" s="164">
        <f t="shared" ref="K165:W165" si="10">Q123</f>
        <v>0</v>
      </c>
      <c r="L165" s="164">
        <f t="shared" si="10"/>
        <v>0</v>
      </c>
      <c r="M165" s="164">
        <f t="shared" si="10"/>
        <v>0</v>
      </c>
      <c r="N165" s="164">
        <f t="shared" si="10"/>
        <v>0</v>
      </c>
      <c r="O165" s="164">
        <f t="shared" si="10"/>
        <v>0</v>
      </c>
      <c r="P165" s="164">
        <f t="shared" si="10"/>
        <v>0</v>
      </c>
      <c r="Q165" s="164">
        <f t="shared" si="10"/>
        <v>0</v>
      </c>
      <c r="R165" s="164">
        <f t="shared" si="10"/>
        <v>0</v>
      </c>
      <c r="S165" s="164">
        <f t="shared" si="10"/>
        <v>0</v>
      </c>
      <c r="T165" s="164">
        <f t="shared" si="10"/>
        <v>0</v>
      </c>
      <c r="U165" s="164">
        <f t="shared" si="10"/>
        <v>0</v>
      </c>
      <c r="V165" s="164">
        <f t="shared" si="10"/>
        <v>0</v>
      </c>
      <c r="W165" s="164">
        <f t="shared" si="10"/>
        <v>0</v>
      </c>
    </row>
    <row r="166" spans="1:23" s="164" customFormat="1" hidden="1" x14ac:dyDescent="0.25">
      <c r="A166" s="164" t="str">
        <f t="shared" si="1"/>
        <v/>
      </c>
      <c r="B166" s="164">
        <v>3</v>
      </c>
      <c r="C166" s="164">
        <v>1</v>
      </c>
      <c r="D166" s="164">
        <f>AH75</f>
        <v>0</v>
      </c>
      <c r="E166" s="164">
        <f>AL75</f>
        <v>0</v>
      </c>
      <c r="F166" s="164">
        <f>AQ75</f>
        <v>0</v>
      </c>
      <c r="G166" s="164">
        <f>AG77</f>
        <v>0</v>
      </c>
      <c r="H166" s="164">
        <f>AL77</f>
        <v>0</v>
      </c>
      <c r="I166" s="164">
        <f>AH79</f>
        <v>0</v>
      </c>
      <c r="J166" s="164">
        <f>AQ79</f>
        <v>0</v>
      </c>
      <c r="K166" s="164">
        <f>AF83</f>
        <v>0</v>
      </c>
      <c r="L166" s="164">
        <f t="shared" ref="L166:W166" si="11">AG83</f>
        <v>0</v>
      </c>
      <c r="M166" s="164">
        <f t="shared" si="11"/>
        <v>0</v>
      </c>
      <c r="N166" s="164">
        <f t="shared" si="11"/>
        <v>0</v>
      </c>
      <c r="O166" s="164">
        <f t="shared" si="11"/>
        <v>0</v>
      </c>
      <c r="P166" s="164">
        <f t="shared" si="11"/>
        <v>0</v>
      </c>
      <c r="Q166" s="164">
        <f t="shared" si="11"/>
        <v>0</v>
      </c>
      <c r="R166" s="164">
        <f t="shared" si="11"/>
        <v>0</v>
      </c>
      <c r="S166" s="164">
        <f t="shared" si="11"/>
        <v>0</v>
      </c>
      <c r="T166" s="164">
        <f t="shared" si="11"/>
        <v>0</v>
      </c>
      <c r="U166" s="164">
        <f t="shared" si="11"/>
        <v>0</v>
      </c>
      <c r="V166" s="164">
        <f t="shared" si="11"/>
        <v>0</v>
      </c>
      <c r="W166" s="164">
        <f t="shared" si="11"/>
        <v>0</v>
      </c>
    </row>
    <row r="167" spans="1:23" s="164" customFormat="1" hidden="1" x14ac:dyDescent="0.25">
      <c r="A167" s="164" t="str">
        <f t="shared" si="1"/>
        <v/>
      </c>
      <c r="B167" s="164">
        <v>3</v>
      </c>
      <c r="C167" s="164">
        <v>2</v>
      </c>
      <c r="D167" s="164">
        <f>AH85</f>
        <v>0</v>
      </c>
      <c r="E167" s="164">
        <f>AL85</f>
        <v>0</v>
      </c>
      <c r="F167" s="164">
        <f>AQ85</f>
        <v>0</v>
      </c>
      <c r="G167" s="164">
        <f>AG87</f>
        <v>0</v>
      </c>
      <c r="H167" s="164">
        <f>AL87</f>
        <v>0</v>
      </c>
      <c r="I167" s="164">
        <f>AH89</f>
        <v>0</v>
      </c>
      <c r="J167" s="164">
        <f>AQ89</f>
        <v>0</v>
      </c>
      <c r="K167" s="164">
        <f t="shared" ref="K167:W167" si="12">AF93</f>
        <v>0</v>
      </c>
      <c r="L167" s="164">
        <f t="shared" si="12"/>
        <v>0</v>
      </c>
      <c r="M167" s="164">
        <f t="shared" si="12"/>
        <v>0</v>
      </c>
      <c r="N167" s="164">
        <f t="shared" si="12"/>
        <v>0</v>
      </c>
      <c r="O167" s="164">
        <f t="shared" si="12"/>
        <v>0</v>
      </c>
      <c r="P167" s="164">
        <f t="shared" si="12"/>
        <v>0</v>
      </c>
      <c r="Q167" s="164">
        <f t="shared" si="12"/>
        <v>0</v>
      </c>
      <c r="R167" s="164">
        <f t="shared" si="12"/>
        <v>0</v>
      </c>
      <c r="S167" s="164">
        <f t="shared" si="12"/>
        <v>0</v>
      </c>
      <c r="T167" s="164">
        <f t="shared" si="12"/>
        <v>0</v>
      </c>
      <c r="U167" s="164">
        <f t="shared" si="12"/>
        <v>0</v>
      </c>
      <c r="V167" s="164">
        <f t="shared" si="12"/>
        <v>0</v>
      </c>
      <c r="W167" s="164">
        <f t="shared" si="12"/>
        <v>0</v>
      </c>
    </row>
    <row r="168" spans="1:23" s="164" customFormat="1" hidden="1" x14ac:dyDescent="0.25">
      <c r="A168" s="164" t="str">
        <f t="shared" si="1"/>
        <v/>
      </c>
      <c r="B168" s="164">
        <v>3</v>
      </c>
      <c r="C168" s="164">
        <v>3</v>
      </c>
      <c r="D168" s="164">
        <f>AH95</f>
        <v>0</v>
      </c>
      <c r="E168" s="164">
        <f>AL95</f>
        <v>0</v>
      </c>
      <c r="F168" s="164">
        <f>AQ95</f>
        <v>0</v>
      </c>
      <c r="G168" s="164">
        <f>AG97</f>
        <v>0</v>
      </c>
      <c r="H168" s="164">
        <f>AL97</f>
        <v>0</v>
      </c>
      <c r="I168" s="164">
        <f>AH99</f>
        <v>0</v>
      </c>
      <c r="J168" s="164">
        <f>AQ99</f>
        <v>0</v>
      </c>
      <c r="K168" s="164">
        <f t="shared" ref="K168:W168" si="13">AF103</f>
        <v>0</v>
      </c>
      <c r="L168" s="164">
        <f t="shared" si="13"/>
        <v>0</v>
      </c>
      <c r="M168" s="164">
        <f t="shared" si="13"/>
        <v>0</v>
      </c>
      <c r="N168" s="164">
        <f t="shared" si="13"/>
        <v>0</v>
      </c>
      <c r="O168" s="164">
        <f t="shared" si="13"/>
        <v>0</v>
      </c>
      <c r="P168" s="164">
        <f t="shared" si="13"/>
        <v>0</v>
      </c>
      <c r="Q168" s="164">
        <f t="shared" si="13"/>
        <v>0</v>
      </c>
      <c r="R168" s="164">
        <f t="shared" si="13"/>
        <v>0</v>
      </c>
      <c r="S168" s="164">
        <f t="shared" si="13"/>
        <v>0</v>
      </c>
      <c r="T168" s="164">
        <f t="shared" si="13"/>
        <v>0</v>
      </c>
      <c r="U168" s="164">
        <f t="shared" si="13"/>
        <v>0</v>
      </c>
      <c r="V168" s="164">
        <f t="shared" si="13"/>
        <v>0</v>
      </c>
      <c r="W168" s="164">
        <f t="shared" si="13"/>
        <v>0</v>
      </c>
    </row>
    <row r="169" spans="1:23" s="164" customFormat="1" hidden="1" x14ac:dyDescent="0.25">
      <c r="A169" s="164" t="str">
        <f t="shared" si="1"/>
        <v/>
      </c>
      <c r="B169" s="164">
        <v>3</v>
      </c>
      <c r="C169" s="164">
        <v>4</v>
      </c>
      <c r="D169" s="164">
        <f>AH105</f>
        <v>0</v>
      </c>
      <c r="E169" s="164">
        <f>AL105</f>
        <v>0</v>
      </c>
      <c r="F169" s="164">
        <f>AQ105</f>
        <v>0</v>
      </c>
      <c r="G169" s="164">
        <f>AG107</f>
        <v>0</v>
      </c>
      <c r="H169" s="164">
        <f>AL107</f>
        <v>0</v>
      </c>
      <c r="I169" s="164">
        <f>AH109</f>
        <v>0</v>
      </c>
      <c r="J169" s="164">
        <f>AQ109</f>
        <v>0</v>
      </c>
      <c r="K169" s="164">
        <f t="shared" ref="K169:W169" si="14">AF113</f>
        <v>0</v>
      </c>
      <c r="L169" s="164">
        <f t="shared" si="14"/>
        <v>0</v>
      </c>
      <c r="M169" s="164">
        <f t="shared" si="14"/>
        <v>0</v>
      </c>
      <c r="N169" s="164">
        <f t="shared" si="14"/>
        <v>0</v>
      </c>
      <c r="O169" s="164">
        <f t="shared" si="14"/>
        <v>0</v>
      </c>
      <c r="P169" s="164">
        <f t="shared" si="14"/>
        <v>0</v>
      </c>
      <c r="Q169" s="164">
        <f t="shared" si="14"/>
        <v>0</v>
      </c>
      <c r="R169" s="164">
        <f t="shared" si="14"/>
        <v>0</v>
      </c>
      <c r="S169" s="164">
        <f t="shared" si="14"/>
        <v>0</v>
      </c>
      <c r="T169" s="164">
        <f t="shared" si="14"/>
        <v>0</v>
      </c>
      <c r="U169" s="164">
        <f t="shared" si="14"/>
        <v>0</v>
      </c>
      <c r="V169" s="164">
        <f t="shared" si="14"/>
        <v>0</v>
      </c>
      <c r="W169" s="164">
        <f t="shared" si="14"/>
        <v>0</v>
      </c>
    </row>
    <row r="170" spans="1:23" s="164" customFormat="1" hidden="1" x14ac:dyDescent="0.25">
      <c r="A170" s="164" t="str">
        <f t="shared" si="1"/>
        <v/>
      </c>
      <c r="B170" s="164">
        <v>3</v>
      </c>
      <c r="C170" s="164">
        <v>5</v>
      </c>
      <c r="D170" s="164">
        <f>AH115</f>
        <v>0</v>
      </c>
      <c r="E170" s="164">
        <f>AL115</f>
        <v>0</v>
      </c>
      <c r="F170" s="164">
        <f>AQ115</f>
        <v>0</v>
      </c>
      <c r="G170" s="164">
        <f>AG117</f>
        <v>0</v>
      </c>
      <c r="H170" s="164">
        <f>AL117</f>
        <v>0</v>
      </c>
      <c r="I170" s="164">
        <f>AH119</f>
        <v>0</v>
      </c>
      <c r="J170" s="164">
        <f>AQ119</f>
        <v>0</v>
      </c>
      <c r="K170" s="164">
        <f t="shared" ref="K170:W170" si="15">AF123</f>
        <v>0</v>
      </c>
      <c r="L170" s="164">
        <f t="shared" si="15"/>
        <v>0</v>
      </c>
      <c r="M170" s="164">
        <f t="shared" si="15"/>
        <v>0</v>
      </c>
      <c r="N170" s="164">
        <f t="shared" si="15"/>
        <v>0</v>
      </c>
      <c r="O170" s="164">
        <f t="shared" si="15"/>
        <v>0</v>
      </c>
      <c r="P170" s="164">
        <f t="shared" si="15"/>
        <v>0</v>
      </c>
      <c r="Q170" s="164">
        <f t="shared" si="15"/>
        <v>0</v>
      </c>
      <c r="R170" s="164">
        <f t="shared" si="15"/>
        <v>0</v>
      </c>
      <c r="S170" s="164">
        <f t="shared" si="15"/>
        <v>0</v>
      </c>
      <c r="T170" s="164">
        <f t="shared" si="15"/>
        <v>0</v>
      </c>
      <c r="U170" s="164">
        <f t="shared" si="15"/>
        <v>0</v>
      </c>
      <c r="V170" s="164">
        <f t="shared" si="15"/>
        <v>0</v>
      </c>
      <c r="W170" s="164">
        <f t="shared" si="15"/>
        <v>0</v>
      </c>
    </row>
    <row r="171" spans="1:23" s="34" customFormat="1" hidden="1" x14ac:dyDescent="0.25">
      <c r="A171" s="162"/>
    </row>
    <row r="172" spans="1:23" s="34" customFormat="1" x14ac:dyDescent="0.25">
      <c r="A172" s="162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34" customFormat="1" x14ac:dyDescent="0.25">
      <c r="A173" s="162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34" customFormat="1" x14ac:dyDescent="0.25">
      <c r="A174" s="162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x14ac:dyDescent="0.25"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</row>
    <row r="177" spans="4:23" x14ac:dyDescent="0.25"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</row>
    <row r="178" spans="4:23" x14ac:dyDescent="0.25"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</row>
    <row r="179" spans="4:23" x14ac:dyDescent="0.25"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</row>
    <row r="180" spans="4:23" x14ac:dyDescent="0.25"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</row>
    <row r="182" spans="4:23" x14ac:dyDescent="0.25"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</row>
    <row r="183" spans="4:23" x14ac:dyDescent="0.25"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</row>
    <row r="184" spans="4:23" x14ac:dyDescent="0.25"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</row>
    <row r="185" spans="4:23" x14ac:dyDescent="0.25"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</row>
    <row r="187" spans="4:23" x14ac:dyDescent="0.25"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</row>
    <row r="188" spans="4:23" x14ac:dyDescent="0.25"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</row>
    <row r="189" spans="4:23" x14ac:dyDescent="0.25"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</row>
    <row r="190" spans="4:23" x14ac:dyDescent="0.25"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</row>
    <row r="192" spans="4:23" x14ac:dyDescent="0.25"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</row>
    <row r="193" spans="4:23" x14ac:dyDescent="0.25"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</row>
    <row r="194" spans="4:23" x14ac:dyDescent="0.25"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</row>
    <row r="195" spans="4:23" x14ac:dyDescent="0.25"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</row>
    <row r="197" spans="4:23" x14ac:dyDescent="0.25"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</row>
    <row r="198" spans="4:23" x14ac:dyDescent="0.25"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</row>
    <row r="199" spans="4:23" x14ac:dyDescent="0.25"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</row>
    <row r="200" spans="4:23" x14ac:dyDescent="0.25"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</row>
    <row r="202" spans="4:23" x14ac:dyDescent="0.25"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</row>
    <row r="203" spans="4:23" x14ac:dyDescent="0.25"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</row>
    <row r="204" spans="4:23" x14ac:dyDescent="0.25"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</row>
    <row r="205" spans="4:23" x14ac:dyDescent="0.25"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</row>
    <row r="207" spans="4:23" x14ac:dyDescent="0.25"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</row>
    <row r="208" spans="4:23" x14ac:dyDescent="0.25"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</row>
    <row r="209" spans="4:23" x14ac:dyDescent="0.25"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</row>
    <row r="210" spans="4:23" x14ac:dyDescent="0.25"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</row>
    <row r="212" spans="4:23" x14ac:dyDescent="0.25"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</row>
    <row r="213" spans="4:23" x14ac:dyDescent="0.25"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</row>
    <row r="214" spans="4:23" x14ac:dyDescent="0.25"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</row>
    <row r="215" spans="4:23" x14ac:dyDescent="0.25"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</row>
  </sheetData>
  <sheetProtection algorithmName="SHA-512" hashValue="xHQWNP2zLuLQOHVEyELDGM3zHutcSaywRCdVmpKADd9Cg39bXvXfkC539BE+tMuggfBUURep+McxPZnPy0Y/fQ==" saltValue="54OXdaZHnJe3i+XhYz827w==" spinCount="100000" sheet="1" formatColumns="0" formatRows="0"/>
  <mergeCells count="140">
    <mergeCell ref="T12:U12"/>
    <mergeCell ref="Y12:Z12"/>
    <mergeCell ref="AI12:AJ12"/>
    <mergeCell ref="AN12:AO12"/>
    <mergeCell ref="S119:U119"/>
    <mergeCell ref="D119:F119"/>
    <mergeCell ref="D109:F109"/>
    <mergeCell ref="AH79:AJ79"/>
    <mergeCell ref="AH89:AJ89"/>
    <mergeCell ref="AH99:AJ99"/>
    <mergeCell ref="AH109:AJ109"/>
    <mergeCell ref="AH119:AJ119"/>
    <mergeCell ref="C117:D117"/>
    <mergeCell ref="R117:S117"/>
    <mergeCell ref="AG117:AH117"/>
    <mergeCell ref="D79:F79"/>
    <mergeCell ref="D89:F89"/>
    <mergeCell ref="D99:F99"/>
    <mergeCell ref="S79:U79"/>
    <mergeCell ref="S89:U89"/>
    <mergeCell ref="S99:U99"/>
    <mergeCell ref="S109:U109"/>
    <mergeCell ref="C97:D97"/>
    <mergeCell ref="C107:D107"/>
    <mergeCell ref="C87:D87"/>
    <mergeCell ref="R97:S97"/>
    <mergeCell ref="R107:S107"/>
    <mergeCell ref="C4:F4"/>
    <mergeCell ref="H53:I53"/>
    <mergeCell ref="E53:F53"/>
    <mergeCell ref="E59:F59"/>
    <mergeCell ref="H59:I59"/>
    <mergeCell ref="K18:M18"/>
    <mergeCell ref="K27:M27"/>
    <mergeCell ref="R4:U4"/>
    <mergeCell ref="H39:I39"/>
    <mergeCell ref="C37:D37"/>
    <mergeCell ref="R45:S45"/>
    <mergeCell ref="P47:X47"/>
    <mergeCell ref="Q31:S31"/>
    <mergeCell ref="P33:X33"/>
    <mergeCell ref="W35:X35"/>
    <mergeCell ref="R37:S37"/>
    <mergeCell ref="D16:E16"/>
    <mergeCell ref="L16:M16"/>
    <mergeCell ref="C77:D77"/>
    <mergeCell ref="R27:S27"/>
    <mergeCell ref="B20:C20"/>
    <mergeCell ref="C8:D8"/>
    <mergeCell ref="J8:K8"/>
    <mergeCell ref="K10:L10"/>
    <mergeCell ref="E12:F12"/>
    <mergeCell ref="J12:K12"/>
    <mergeCell ref="H43:I43"/>
    <mergeCell ref="A47:I47"/>
    <mergeCell ref="G20:H20"/>
    <mergeCell ref="B22:D22"/>
    <mergeCell ref="C18:D18"/>
    <mergeCell ref="D25:E25"/>
    <mergeCell ref="L25:M25"/>
    <mergeCell ref="A33:I33"/>
    <mergeCell ref="A14:I14"/>
    <mergeCell ref="C27:D27"/>
    <mergeCell ref="B29:C29"/>
    <mergeCell ref="G29:H29"/>
    <mergeCell ref="B31:D31"/>
    <mergeCell ref="Z27:AB27"/>
    <mergeCell ref="AA25:AB25"/>
    <mergeCell ref="A73:I73"/>
    <mergeCell ref="C41:D41"/>
    <mergeCell ref="C45:D45"/>
    <mergeCell ref="E65:F65"/>
    <mergeCell ref="H65:I65"/>
    <mergeCell ref="E71:F71"/>
    <mergeCell ref="H71:I71"/>
    <mergeCell ref="S25:T25"/>
    <mergeCell ref="R41:S41"/>
    <mergeCell ref="W43:X43"/>
    <mergeCell ref="H35:I35"/>
    <mergeCell ref="V29:W29"/>
    <mergeCell ref="P14:X14"/>
    <mergeCell ref="S16:T16"/>
    <mergeCell ref="AP16:AQ16"/>
    <mergeCell ref="AG18:AH18"/>
    <mergeCell ref="AF20:AG20"/>
    <mergeCell ref="AK20:AL20"/>
    <mergeCell ref="AF22:AH22"/>
    <mergeCell ref="AH25:AI25"/>
    <mergeCell ref="AP25:AQ25"/>
    <mergeCell ref="AO18:AQ18"/>
    <mergeCell ref="AA16:AB16"/>
    <mergeCell ref="Z18:AB18"/>
    <mergeCell ref="Q20:R20"/>
    <mergeCell ref="V20:W20"/>
    <mergeCell ref="Q22:S22"/>
    <mergeCell ref="R18:S18"/>
    <mergeCell ref="AG87:AH87"/>
    <mergeCell ref="AG97:AH97"/>
    <mergeCell ref="AG107:AH107"/>
    <mergeCell ref="AG8:AH8"/>
    <mergeCell ref="AI65:AJ65"/>
    <mergeCell ref="AL65:AM65"/>
    <mergeCell ref="AI71:AJ71"/>
    <mergeCell ref="AL71:AM71"/>
    <mergeCell ref="AG4:AJ4"/>
    <mergeCell ref="AE14:AM14"/>
    <mergeCell ref="AH16:AI16"/>
    <mergeCell ref="AL39:AM39"/>
    <mergeCell ref="AG41:AH41"/>
    <mergeCell ref="AL43:AM43"/>
    <mergeCell ref="AG27:AH27"/>
    <mergeCell ref="AF29:AG29"/>
    <mergeCell ref="AK29:AL29"/>
    <mergeCell ref="AF31:AH31"/>
    <mergeCell ref="AE33:AM33"/>
    <mergeCell ref="AL35:AM35"/>
    <mergeCell ref="AO27:AQ27"/>
    <mergeCell ref="R8:S8"/>
    <mergeCell ref="AG37:AH37"/>
    <mergeCell ref="T71:U71"/>
    <mergeCell ref="W71:X71"/>
    <mergeCell ref="P73:X73"/>
    <mergeCell ref="R77:S77"/>
    <mergeCell ref="R87:S87"/>
    <mergeCell ref="T53:U53"/>
    <mergeCell ref="W53:X53"/>
    <mergeCell ref="T59:U59"/>
    <mergeCell ref="W59:X59"/>
    <mergeCell ref="T65:U65"/>
    <mergeCell ref="W65:X65"/>
    <mergeCell ref="Q29:R29"/>
    <mergeCell ref="W39:X39"/>
    <mergeCell ref="AE73:AM73"/>
    <mergeCell ref="AG45:AH45"/>
    <mergeCell ref="AE47:AM47"/>
    <mergeCell ref="AI53:AJ53"/>
    <mergeCell ref="AL53:AM53"/>
    <mergeCell ref="AI59:AJ59"/>
    <mergeCell ref="AL59:AM59"/>
    <mergeCell ref="AG77:AH77"/>
  </mergeCells>
  <conditionalFormatting sqref="H18 C18:D18">
    <cfRule type="expression" dxfId="105" priority="69">
      <formula>$D$15="Dos"</formula>
    </cfRule>
  </conditionalFormatting>
  <conditionalFormatting sqref="G18 B18">
    <cfRule type="expression" dxfId="104" priority="68">
      <formula>$D$15="Dos"</formula>
    </cfRule>
  </conditionalFormatting>
  <conditionalFormatting sqref="G27 C27:D27">
    <cfRule type="expression" dxfId="103" priority="67">
      <formula>$D$24="Dos"</formula>
    </cfRule>
  </conditionalFormatting>
  <conditionalFormatting sqref="R18:S18">
    <cfRule type="expression" dxfId="102" priority="65">
      <formula>$S$15="Dos"</formula>
    </cfRule>
  </conditionalFormatting>
  <conditionalFormatting sqref="R27:S27">
    <cfRule type="expression" dxfId="101" priority="63">
      <formula>$S$24="Dos"</formula>
    </cfRule>
  </conditionalFormatting>
  <conditionalFormatting sqref="AG18:AH18">
    <cfRule type="expression" dxfId="100" priority="61">
      <formula>$AH$15="Dos"</formula>
    </cfRule>
  </conditionalFormatting>
  <conditionalFormatting sqref="AG27:AH27">
    <cfRule type="expression" dxfId="99" priority="59">
      <formula>$AH$24="Dos"</formula>
    </cfRule>
  </conditionalFormatting>
  <conditionalFormatting sqref="W18">
    <cfRule type="expression" dxfId="98" priority="57">
      <formula>$S$15="Dos"</formula>
    </cfRule>
  </conditionalFormatting>
  <conditionalFormatting sqref="V27">
    <cfRule type="expression" dxfId="97" priority="56">
      <formula>$S$24="Dos"</formula>
    </cfRule>
  </conditionalFormatting>
  <conditionalFormatting sqref="AL18">
    <cfRule type="expression" dxfId="96" priority="55">
      <formula>$AH$15="Dos"</formula>
    </cfRule>
  </conditionalFormatting>
  <conditionalFormatting sqref="AK27">
    <cfRule type="expression" dxfId="95" priority="54">
      <formula>$AH$24="Dos"</formula>
    </cfRule>
  </conditionalFormatting>
  <conditionalFormatting sqref="B37">
    <cfRule type="expression" dxfId="94" priority="53">
      <formula>C35="Other"</formula>
    </cfRule>
  </conditionalFormatting>
  <conditionalFormatting sqref="B41">
    <cfRule type="expression" dxfId="93" priority="51">
      <formula>C39="Other"</formula>
    </cfRule>
  </conditionalFormatting>
  <conditionalFormatting sqref="B45">
    <cfRule type="expression" dxfId="92" priority="49">
      <formula>C43="Other"</formula>
    </cfRule>
  </conditionalFormatting>
  <conditionalFormatting sqref="Q45">
    <cfRule type="expression" dxfId="91" priority="47">
      <formula>R43="Other"</formula>
    </cfRule>
  </conditionalFormatting>
  <conditionalFormatting sqref="R45:S45">
    <cfRule type="expression" dxfId="90" priority="46">
      <formula>R43="Other"</formula>
    </cfRule>
  </conditionalFormatting>
  <conditionalFormatting sqref="Q41">
    <cfRule type="expression" dxfId="89" priority="45">
      <formula>R39="Other"</formula>
    </cfRule>
  </conditionalFormatting>
  <conditionalFormatting sqref="Q37">
    <cfRule type="expression" dxfId="88" priority="43">
      <formula>R35="Other"</formula>
    </cfRule>
  </conditionalFormatting>
  <conditionalFormatting sqref="AF37">
    <cfRule type="expression" dxfId="87" priority="41">
      <formula>AG35="Other"</formula>
    </cfRule>
  </conditionalFormatting>
  <conditionalFormatting sqref="AF41">
    <cfRule type="expression" dxfId="86" priority="39">
      <formula>AG39="Other"</formula>
    </cfRule>
  </conditionalFormatting>
  <conditionalFormatting sqref="AF45">
    <cfRule type="expression" dxfId="85" priority="37">
      <formula>AG43="Other"</formula>
    </cfRule>
  </conditionalFormatting>
  <conditionalFormatting sqref="B27">
    <cfRule type="expression" dxfId="84" priority="28">
      <formula>$D$15="Dos"</formula>
    </cfRule>
  </conditionalFormatting>
  <conditionalFormatting sqref="Q18">
    <cfRule type="expression" dxfId="83" priority="27">
      <formula>$D$15="Dos"</formula>
    </cfRule>
  </conditionalFormatting>
  <conditionalFormatting sqref="Q27">
    <cfRule type="expression" dxfId="82" priority="26">
      <formula>$D$15="Dos"</formula>
    </cfRule>
  </conditionalFormatting>
  <conditionalFormatting sqref="AF18">
    <cfRule type="expression" dxfId="81" priority="25">
      <formula>$D$15="Dos"</formula>
    </cfRule>
  </conditionalFormatting>
  <conditionalFormatting sqref="AF27">
    <cfRule type="expression" dxfId="80" priority="24">
      <formula>$D$15="Dos"</formula>
    </cfRule>
  </conditionalFormatting>
  <conditionalFormatting sqref="I18 I27 X18 X27 AM18 AM27">
    <cfRule type="expression" dxfId="79" priority="70">
      <formula>L16="Type IT"</formula>
    </cfRule>
  </conditionalFormatting>
  <conditionalFormatting sqref="K18:M18 K27:M27 Z18:AB18 Z27:AB27 AO18:AQ18 AO27:AQ27">
    <cfRule type="expression" dxfId="78" priority="71">
      <formula>L16="Type IT"</formula>
    </cfRule>
  </conditionalFormatting>
  <conditionalFormatting sqref="AK18">
    <cfRule type="expression" dxfId="77" priority="13">
      <formula>$D$15="Dos"</formula>
    </cfRule>
  </conditionalFormatting>
  <conditionalFormatting sqref="V18">
    <cfRule type="expression" dxfId="76" priority="12">
      <formula>$D$15="Dos"</formula>
    </cfRule>
  </conditionalFormatting>
  <conditionalFormatting sqref="R41:S41">
    <cfRule type="expression" dxfId="75" priority="11">
      <formula>R39="Other"</formula>
    </cfRule>
  </conditionalFormatting>
  <conditionalFormatting sqref="R37:S37">
    <cfRule type="expression" dxfId="74" priority="10">
      <formula>R35="Other"</formula>
    </cfRule>
  </conditionalFormatting>
  <conditionalFormatting sqref="C45:D45">
    <cfRule type="expression" dxfId="73" priority="9">
      <formula>C43="Other"</formula>
    </cfRule>
  </conditionalFormatting>
  <conditionalFormatting sqref="C41:D41">
    <cfRule type="expression" dxfId="72" priority="8">
      <formula>C39="Other"</formula>
    </cfRule>
  </conditionalFormatting>
  <conditionalFormatting sqref="C37:D37">
    <cfRule type="expression" dxfId="71" priority="7">
      <formula>C35="Other"</formula>
    </cfRule>
  </conditionalFormatting>
  <conditionalFormatting sqref="AG37:AH37">
    <cfRule type="expression" dxfId="70" priority="6">
      <formula>AG35="Other"</formula>
    </cfRule>
  </conditionalFormatting>
  <conditionalFormatting sqref="AG41:AH41">
    <cfRule type="expression" dxfId="69" priority="5">
      <formula>AG39="Other"</formula>
    </cfRule>
  </conditionalFormatting>
  <conditionalFormatting sqref="AG45:AH45">
    <cfRule type="expression" dxfId="68" priority="4">
      <formula>AG43="Other"</formula>
    </cfRule>
  </conditionalFormatting>
  <conditionalFormatting sqref="F27">
    <cfRule type="expression" dxfId="67" priority="3">
      <formula>$D$15="Dos"</formula>
    </cfRule>
  </conditionalFormatting>
  <conditionalFormatting sqref="U27">
    <cfRule type="expression" dxfId="66" priority="2">
      <formula>$D$15="Dos"</formula>
    </cfRule>
  </conditionalFormatting>
  <conditionalFormatting sqref="AJ27">
    <cfRule type="expression" dxfId="65" priority="1">
      <formula>$D$15="Dos"</formula>
    </cfRule>
  </conditionalFormatting>
  <dataValidations count="8">
    <dataValidation type="list" allowBlank="1" showInputMessage="1" showErrorMessage="1" sqref="D51 D75 D57 D63 D69 D85 D95 D105 S51 S75 S57 S63 S69 S85 S95 S105 AH51 AH75 AH57 AH63 AH69 AH85 AH95 AH105 D115 S115 AH115" xr:uid="{BBAE7F1A-AA97-48F2-8265-D593BB33363D}">
      <formula1>"Coarse, Fine"</formula1>
    </dataValidation>
    <dataValidation type="list" allowBlank="1" showInputMessage="1" showErrorMessage="1" sqref="AP25:AQ25 L16:M16 L25:M25 AA16:AB16 AA25:AB25 AP16:AQ16" xr:uid="{794FE1DC-35A0-41B8-9E47-130515992E1C}">
      <formula1>INDIRECT(D15)</formula1>
    </dataValidation>
    <dataValidation type="list" allowBlank="1" showInputMessage="1" showErrorMessage="1" sqref="G27" xr:uid="{DE2F68BE-23C8-4EBC-BC8F-AD46436CDC29}">
      <formula1>INDIRECT($E$15)</formula1>
    </dataValidation>
    <dataValidation type="list" allowBlank="1" showInputMessage="1" showErrorMessage="1" sqref="V27 AK27" xr:uid="{3216FF8B-B0FC-4D73-B1BE-B48457F2D4D9}">
      <formula1>INDIRECT(T24)</formula1>
    </dataValidation>
    <dataValidation type="list" allowBlank="1" showInputMessage="1" showErrorMessage="1" sqref="D16:E16 AH25:AI25 AH16:AI16 S25:T25 S16:T16 D25:E25" xr:uid="{5BF7AC95-DF57-4148-A540-4A29646E282A}">
      <formula1>$B$142:$B$144</formula1>
    </dataValidation>
    <dataValidation type="list" allowBlank="1" showInputMessage="1" showErrorMessage="1" sqref="C35 AG43 AG39 AG35 R43 R39 R35 C43 C39" xr:uid="{53D56D51-DCDF-4DC3-BE73-33F3032BA5BC}">
      <formula1>$K$49:$K$64</formula1>
    </dataValidation>
    <dataValidation type="list" allowBlank="1" showInputMessage="1" showErrorMessage="1" sqref="A53 AE71 AE65 AE59 AE53 P53 P59 P65 P71 A71 A65 A59" xr:uid="{D9A78E84-F6BA-48F4-B977-8ACF6F74709B}">
      <formula1>$L$47:$L$59</formula1>
    </dataValidation>
    <dataValidation type="list" allowBlank="1" showInputMessage="1" showErrorMessage="1" sqref="H18 W18 AL18" xr:uid="{E46094ED-0B70-48DA-8043-63A4B4A1CAE1}">
      <formula1>INDIRECT(E15)</formula1>
    </dataValidation>
  </dataValidations>
  <pageMargins left="0.7" right="0.7" top="0.75" bottom="0.75" header="0.3" footer="0.3"/>
  <pageSetup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Y118"/>
  <sheetViews>
    <sheetView zoomScaleNormal="100" workbookViewId="0">
      <selection activeCell="J10" sqref="J10:K10"/>
    </sheetView>
  </sheetViews>
  <sheetFormatPr defaultColWidth="9.140625" defaultRowHeight="15" x14ac:dyDescent="0.25"/>
  <cols>
    <col min="1" max="1" width="13.5703125" style="13" customWidth="1"/>
    <col min="2" max="2" width="6.85546875" style="13" customWidth="1"/>
    <col min="3" max="3" width="13" style="13" customWidth="1"/>
    <col min="4" max="4" width="11.28515625" style="13" customWidth="1"/>
    <col min="5" max="5" width="12" style="13" customWidth="1"/>
    <col min="6" max="6" width="14.140625" style="13" customWidth="1"/>
    <col min="7" max="8" width="9.140625" style="13"/>
    <col min="9" max="9" width="3.5703125" style="13" customWidth="1"/>
    <col min="10" max="11" width="9.140625" style="13"/>
    <col min="12" max="12" width="3.5703125" style="13" customWidth="1"/>
    <col min="13" max="14" width="9.140625" style="13"/>
    <col min="15" max="15" width="3.5703125" style="13" customWidth="1"/>
    <col min="16" max="23" width="9.140625" style="13"/>
    <col min="24" max="77" width="0" style="13" hidden="1" customWidth="1"/>
    <col min="78" max="16384" width="9.140625" style="13"/>
  </cols>
  <sheetData>
    <row r="1" spans="1:77" ht="15.75" x14ac:dyDescent="0.2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77" ht="15.75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7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X3" s="13">
        <f>G8</f>
        <v>0</v>
      </c>
      <c r="Y3" s="13">
        <f>G10</f>
        <v>0</v>
      </c>
      <c r="Z3" s="13">
        <f>E15</f>
        <v>0</v>
      </c>
      <c r="AA3" s="13">
        <f>G15</f>
        <v>0</v>
      </c>
      <c r="AB3" s="13">
        <f>E17</f>
        <v>0</v>
      </c>
      <c r="AC3" s="13">
        <f>G17</f>
        <v>0</v>
      </c>
      <c r="AD3" s="13">
        <f>E19</f>
        <v>0</v>
      </c>
      <c r="AE3" s="13">
        <f>G19</f>
        <v>0</v>
      </c>
      <c r="AF3" s="13">
        <f>E21</f>
        <v>0</v>
      </c>
      <c r="AG3" s="13">
        <f>G21</f>
        <v>0</v>
      </c>
      <c r="AH3" s="13">
        <f>E23</f>
        <v>0</v>
      </c>
      <c r="AI3" s="13">
        <f>G23</f>
        <v>0</v>
      </c>
      <c r="AJ3" s="13">
        <f>E25</f>
        <v>0</v>
      </c>
      <c r="AK3" s="13">
        <f>G25</f>
        <v>0</v>
      </c>
      <c r="AL3" s="13">
        <f>G29</f>
        <v>0</v>
      </c>
      <c r="AM3" s="13">
        <f>G31</f>
        <v>0</v>
      </c>
      <c r="AN3" s="13">
        <f>G33</f>
        <v>0</v>
      </c>
      <c r="AO3" s="13">
        <f>D37</f>
        <v>0</v>
      </c>
      <c r="AP3" s="13">
        <f>G37</f>
        <v>0</v>
      </c>
      <c r="AQ3" s="13">
        <f>G39</f>
        <v>0</v>
      </c>
      <c r="AR3" s="13">
        <f>G41</f>
        <v>0</v>
      </c>
      <c r="AS3" s="13">
        <f>G43</f>
        <v>0</v>
      </c>
      <c r="AT3" s="13">
        <f>G45</f>
        <v>0</v>
      </c>
      <c r="AU3" s="13">
        <f>G47</f>
        <v>0</v>
      </c>
      <c r="AV3" s="13">
        <f>G49</f>
        <v>0</v>
      </c>
      <c r="AW3" s="13">
        <f>G51</f>
        <v>0</v>
      </c>
      <c r="AX3" s="13">
        <f>G53</f>
        <v>0</v>
      </c>
      <c r="AY3" s="13">
        <f>G55</f>
        <v>0</v>
      </c>
      <c r="AZ3" s="13">
        <f>G57</f>
        <v>0</v>
      </c>
      <c r="BA3" s="13">
        <f>G59</f>
        <v>0</v>
      </c>
      <c r="BB3" s="13">
        <f>G61</f>
        <v>0</v>
      </c>
      <c r="BC3" s="13">
        <f>G63</f>
        <v>0</v>
      </c>
      <c r="BD3" s="13">
        <f>G65</f>
        <v>0</v>
      </c>
      <c r="BE3" s="13">
        <f>G70</f>
        <v>0</v>
      </c>
      <c r="BF3" s="13">
        <f>G73</f>
        <v>0</v>
      </c>
      <c r="BG3" s="13">
        <f>G75</f>
        <v>0</v>
      </c>
      <c r="BH3" s="13">
        <f>G77</f>
        <v>0</v>
      </c>
      <c r="BI3" s="13">
        <f>E79</f>
        <v>0</v>
      </c>
      <c r="BJ3" s="13">
        <f>G79</f>
        <v>0</v>
      </c>
      <c r="BK3" s="13">
        <f>G81</f>
        <v>0</v>
      </c>
      <c r="BL3" s="13">
        <f>E83</f>
        <v>0</v>
      </c>
      <c r="BM3" s="13">
        <f>G83</f>
        <v>0</v>
      </c>
      <c r="BN3" s="13">
        <f>G85</f>
        <v>0</v>
      </c>
      <c r="BO3" s="13">
        <f>E87</f>
        <v>0</v>
      </c>
      <c r="BP3" s="13">
        <f>G87</f>
        <v>0</v>
      </c>
      <c r="BQ3" s="13">
        <f>G89</f>
        <v>0</v>
      </c>
      <c r="BR3" s="13">
        <f>G93</f>
        <v>0</v>
      </c>
      <c r="BS3" s="13">
        <f>G95</f>
        <v>0</v>
      </c>
      <c r="BT3" s="13">
        <f>G97</f>
        <v>0</v>
      </c>
      <c r="BU3" s="13">
        <f>G99</f>
        <v>0</v>
      </c>
      <c r="BV3" s="13">
        <f>G101</f>
        <v>0</v>
      </c>
      <c r="BW3" s="13">
        <f>G107</f>
        <v>0</v>
      </c>
      <c r="BX3" s="13">
        <f>G109</f>
        <v>0</v>
      </c>
      <c r="BY3" s="13">
        <f>G111</f>
        <v>0</v>
      </c>
    </row>
    <row r="4" spans="1:77" ht="15.75" x14ac:dyDescent="0.25">
      <c r="A4" s="38"/>
      <c r="B4" s="38"/>
      <c r="C4" s="38"/>
      <c r="F4" s="104" t="s">
        <v>318</v>
      </c>
      <c r="G4" s="194">
        <v>1</v>
      </c>
      <c r="H4" s="194"/>
      <c r="I4" s="38"/>
      <c r="J4" s="194">
        <v>2</v>
      </c>
      <c r="K4" s="194"/>
      <c r="L4" s="38"/>
      <c r="M4" s="194">
        <v>3</v>
      </c>
      <c r="N4" s="194"/>
      <c r="O4" s="38"/>
      <c r="X4" s="13">
        <f>J8</f>
        <v>0</v>
      </c>
      <c r="Y4" s="13">
        <f>J10</f>
        <v>0</v>
      </c>
      <c r="Z4" s="13">
        <f>E15</f>
        <v>0</v>
      </c>
      <c r="AA4" s="13">
        <f>J15</f>
        <v>0</v>
      </c>
      <c r="AB4" s="13">
        <f>E17</f>
        <v>0</v>
      </c>
      <c r="AC4" s="13">
        <f>J17</f>
        <v>0</v>
      </c>
      <c r="AD4" s="13">
        <f>E19</f>
        <v>0</v>
      </c>
      <c r="AE4" s="13">
        <f>J19</f>
        <v>0</v>
      </c>
      <c r="AF4" s="13">
        <f>E21</f>
        <v>0</v>
      </c>
      <c r="AG4" s="13">
        <f>J21</f>
        <v>0</v>
      </c>
      <c r="AH4" s="13">
        <f>E23</f>
        <v>0</v>
      </c>
      <c r="AI4" s="13">
        <f>J23</f>
        <v>0</v>
      </c>
      <c r="AJ4" s="13">
        <f>E25</f>
        <v>0</v>
      </c>
      <c r="AK4" s="13">
        <f>J25</f>
        <v>0</v>
      </c>
      <c r="AL4" s="13">
        <f>J29</f>
        <v>0</v>
      </c>
      <c r="AM4" s="13">
        <f>J31</f>
        <v>0</v>
      </c>
      <c r="AN4" s="13">
        <f>J33</f>
        <v>0</v>
      </c>
      <c r="AO4" s="13">
        <f>D37</f>
        <v>0</v>
      </c>
      <c r="AP4" s="13">
        <f>J37</f>
        <v>0</v>
      </c>
      <c r="AQ4" s="13">
        <f>J39</f>
        <v>0</v>
      </c>
      <c r="AR4" s="13">
        <f>J41</f>
        <v>0</v>
      </c>
      <c r="AS4" s="13">
        <f>J43</f>
        <v>0</v>
      </c>
      <c r="AT4" s="13">
        <f>J45</f>
        <v>0</v>
      </c>
      <c r="AU4" s="13">
        <f>J47</f>
        <v>0</v>
      </c>
      <c r="AV4" s="13">
        <f>J49</f>
        <v>0</v>
      </c>
      <c r="AW4" s="13">
        <f>J51</f>
        <v>0</v>
      </c>
      <c r="AX4" s="13">
        <f>J53</f>
        <v>0</v>
      </c>
      <c r="AY4" s="13">
        <f>J55</f>
        <v>0</v>
      </c>
      <c r="AZ4" s="13">
        <f>J57</f>
        <v>0</v>
      </c>
      <c r="BA4" s="13">
        <f>J59</f>
        <v>0</v>
      </c>
      <c r="BB4" s="13">
        <f>J61</f>
        <v>0</v>
      </c>
      <c r="BC4" s="13">
        <f>J63</f>
        <v>0</v>
      </c>
      <c r="BD4" s="13">
        <f>J65</f>
        <v>0</v>
      </c>
      <c r="BE4" s="13">
        <f>G70</f>
        <v>0</v>
      </c>
      <c r="BF4" s="13">
        <f>J73</f>
        <v>0</v>
      </c>
      <c r="BG4" s="13">
        <f>J75</f>
        <v>0</v>
      </c>
      <c r="BH4" s="13">
        <f>J77</f>
        <v>0</v>
      </c>
      <c r="BI4" s="13">
        <f>E79</f>
        <v>0</v>
      </c>
      <c r="BJ4" s="13">
        <f>J79</f>
        <v>0</v>
      </c>
      <c r="BK4" s="13">
        <f>J81</f>
        <v>0</v>
      </c>
      <c r="BL4" s="13">
        <f>E83</f>
        <v>0</v>
      </c>
      <c r="BM4" s="13">
        <f>J83</f>
        <v>0</v>
      </c>
      <c r="BN4" s="13">
        <f>J85</f>
        <v>0</v>
      </c>
      <c r="BO4" s="13">
        <f>E87</f>
        <v>0</v>
      </c>
      <c r="BP4" s="13">
        <f>J87</f>
        <v>0</v>
      </c>
      <c r="BQ4" s="13">
        <f>J89</f>
        <v>0</v>
      </c>
      <c r="BR4" s="13">
        <f>J93</f>
        <v>0</v>
      </c>
      <c r="BS4" s="13">
        <f>J95</f>
        <v>0</v>
      </c>
      <c r="BT4" s="13">
        <f>J97</f>
        <v>0</v>
      </c>
      <c r="BU4" s="13">
        <f>J99</f>
        <v>0</v>
      </c>
      <c r="BV4" s="13">
        <f>J101</f>
        <v>0</v>
      </c>
      <c r="BW4" s="13">
        <f>J107</f>
        <v>0</v>
      </c>
      <c r="BX4" s="13">
        <f>J109</f>
        <v>0</v>
      </c>
      <c r="BY4" s="13">
        <f>J111</f>
        <v>0</v>
      </c>
    </row>
    <row r="5" spans="1:77" ht="7.5" customHeight="1" x14ac:dyDescent="0.25">
      <c r="A5" s="40"/>
      <c r="X5" s="13">
        <f>M8</f>
        <v>0</v>
      </c>
      <c r="Y5" s="13">
        <f>M10</f>
        <v>0</v>
      </c>
      <c r="Z5" s="13">
        <f>E15</f>
        <v>0</v>
      </c>
      <c r="AA5" s="13">
        <f>M15</f>
        <v>0</v>
      </c>
      <c r="AB5" s="13">
        <f>E17</f>
        <v>0</v>
      </c>
      <c r="AC5" s="13">
        <f>M17</f>
        <v>0</v>
      </c>
      <c r="AD5" s="13">
        <f>E19</f>
        <v>0</v>
      </c>
      <c r="AE5" s="13">
        <f>M19</f>
        <v>0</v>
      </c>
      <c r="AF5" s="13">
        <f>E21</f>
        <v>0</v>
      </c>
      <c r="AG5" s="13">
        <f>M21</f>
        <v>0</v>
      </c>
      <c r="AH5" s="13">
        <f>E23</f>
        <v>0</v>
      </c>
      <c r="AI5" s="13">
        <f>M23</f>
        <v>0</v>
      </c>
      <c r="AJ5" s="13">
        <f>E25</f>
        <v>0</v>
      </c>
      <c r="AK5" s="13">
        <f>M25</f>
        <v>0</v>
      </c>
      <c r="AL5" s="13">
        <f>M29</f>
        <v>0</v>
      </c>
      <c r="AM5" s="13">
        <f>M31</f>
        <v>0</v>
      </c>
      <c r="AN5" s="13">
        <f>M33</f>
        <v>0</v>
      </c>
      <c r="AO5" s="13">
        <f>D37</f>
        <v>0</v>
      </c>
      <c r="AP5" s="13">
        <f>M37</f>
        <v>0</v>
      </c>
      <c r="AQ5" s="13">
        <f>M39</f>
        <v>0</v>
      </c>
      <c r="AR5" s="13">
        <f>M41</f>
        <v>0</v>
      </c>
      <c r="AS5" s="13">
        <f>M43</f>
        <v>0</v>
      </c>
      <c r="AT5" s="13">
        <f>M45</f>
        <v>0</v>
      </c>
      <c r="AU5" s="13">
        <f>M47</f>
        <v>0</v>
      </c>
      <c r="AV5" s="13">
        <f>M49</f>
        <v>0</v>
      </c>
      <c r="AW5" s="13">
        <f>M51</f>
        <v>0</v>
      </c>
      <c r="AX5" s="13">
        <f>M53</f>
        <v>0</v>
      </c>
      <c r="AY5" s="13">
        <f>M55</f>
        <v>0</v>
      </c>
      <c r="AZ5" s="13">
        <f>M57</f>
        <v>0</v>
      </c>
      <c r="BA5" s="13">
        <f>M59</f>
        <v>0</v>
      </c>
      <c r="BB5" s="13">
        <f>M61</f>
        <v>0</v>
      </c>
      <c r="BC5" s="13">
        <f>M63</f>
        <v>0</v>
      </c>
      <c r="BD5" s="13">
        <f>M65</f>
        <v>0</v>
      </c>
      <c r="BE5" s="13">
        <f>G70</f>
        <v>0</v>
      </c>
      <c r="BF5" s="13">
        <f>M73</f>
        <v>0</v>
      </c>
      <c r="BG5" s="13">
        <f>M75</f>
        <v>0</v>
      </c>
      <c r="BH5" s="13">
        <f>M77</f>
        <v>0</v>
      </c>
      <c r="BI5" s="13">
        <f>E79</f>
        <v>0</v>
      </c>
      <c r="BJ5" s="13">
        <f>M79</f>
        <v>0</v>
      </c>
      <c r="BK5" s="13">
        <f>M81</f>
        <v>0</v>
      </c>
      <c r="BL5" s="13">
        <f>E83</f>
        <v>0</v>
      </c>
      <c r="BM5" s="13">
        <f>M83</f>
        <v>0</v>
      </c>
      <c r="BN5" s="13">
        <f>M85</f>
        <v>0</v>
      </c>
      <c r="BO5" s="13">
        <f>E87</f>
        <v>0</v>
      </c>
      <c r="BP5" s="13">
        <f>M87</f>
        <v>0</v>
      </c>
      <c r="BQ5" s="13">
        <f>M89</f>
        <v>0</v>
      </c>
      <c r="BR5" s="13">
        <f>M93</f>
        <v>0</v>
      </c>
      <c r="BS5" s="13">
        <f>M95</f>
        <v>0</v>
      </c>
      <c r="BT5" s="13">
        <f>M97</f>
        <v>0</v>
      </c>
      <c r="BU5" s="13">
        <f>M99</f>
        <v>0</v>
      </c>
      <c r="BV5" s="13">
        <f>M101</f>
        <v>0</v>
      </c>
      <c r="BW5" s="13">
        <f>M107</f>
        <v>0</v>
      </c>
      <c r="BX5" s="13">
        <f>M109</f>
        <v>0</v>
      </c>
      <c r="BY5" s="13">
        <f>M111</f>
        <v>0</v>
      </c>
    </row>
    <row r="6" spans="1:77" ht="15" customHeight="1" x14ac:dyDescent="0.25">
      <c r="A6" s="107" t="s">
        <v>433</v>
      </c>
    </row>
    <row r="7" spans="1:77" ht="7.5" customHeight="1" x14ac:dyDescent="0.25">
      <c r="A7" s="40"/>
    </row>
    <row r="8" spans="1:77" ht="15" customHeight="1" x14ac:dyDescent="0.25">
      <c r="A8" s="40" t="s">
        <v>414</v>
      </c>
      <c r="D8" s="41"/>
      <c r="G8" s="193"/>
      <c r="H8" s="193"/>
      <c r="I8" s="67"/>
      <c r="J8" s="193"/>
      <c r="K8" s="193"/>
      <c r="L8" s="67"/>
      <c r="M8" s="193"/>
      <c r="N8" s="193"/>
      <c r="P8" s="43" t="s">
        <v>334</v>
      </c>
    </row>
    <row r="9" spans="1:77" ht="7.5" customHeight="1" x14ac:dyDescent="0.25">
      <c r="G9" s="68"/>
      <c r="H9" s="68"/>
      <c r="I9" s="67"/>
      <c r="J9" s="68"/>
      <c r="K9" s="68"/>
      <c r="L9" s="67"/>
      <c r="M9" s="68"/>
      <c r="N9" s="68"/>
      <c r="P9" s="43"/>
    </row>
    <row r="10" spans="1:77" x14ac:dyDescent="0.25">
      <c r="A10" s="40" t="s">
        <v>349</v>
      </c>
      <c r="G10" s="193"/>
      <c r="H10" s="193"/>
      <c r="I10" s="67"/>
      <c r="J10" s="193"/>
      <c r="K10" s="193"/>
      <c r="L10" s="67"/>
      <c r="M10" s="193"/>
      <c r="N10" s="193"/>
      <c r="P10" s="43" t="s">
        <v>18</v>
      </c>
    </row>
    <row r="11" spans="1:77" ht="7.5" customHeight="1" x14ac:dyDescent="0.25">
      <c r="A11" s="40"/>
      <c r="G11" s="67"/>
      <c r="H11" s="67"/>
      <c r="I11" s="67"/>
      <c r="J11" s="67"/>
      <c r="K11" s="67"/>
      <c r="L11" s="67"/>
      <c r="M11" s="67"/>
      <c r="N11" s="67"/>
    </row>
    <row r="12" spans="1:77" ht="7.5" customHeight="1" x14ac:dyDescent="0.25">
      <c r="A12" s="40"/>
      <c r="G12" s="67"/>
      <c r="H12" s="67"/>
      <c r="I12" s="67"/>
      <c r="J12" s="67"/>
      <c r="K12" s="67"/>
      <c r="L12" s="67"/>
      <c r="M12" s="67"/>
      <c r="N12" s="67"/>
    </row>
    <row r="13" spans="1:77" x14ac:dyDescent="0.25">
      <c r="A13" s="105" t="s">
        <v>421</v>
      </c>
      <c r="G13" s="67"/>
      <c r="H13" s="67"/>
      <c r="I13" s="67"/>
      <c r="J13" s="67"/>
      <c r="K13" s="67"/>
      <c r="L13" s="67"/>
      <c r="M13" s="67"/>
      <c r="N13" s="67"/>
    </row>
    <row r="14" spans="1:77" ht="7.5" customHeight="1" x14ac:dyDescent="0.25">
      <c r="G14" s="67"/>
      <c r="H14" s="67"/>
      <c r="I14" s="67"/>
      <c r="J14" s="67"/>
      <c r="K14" s="67"/>
      <c r="L14" s="67"/>
      <c r="M14" s="67"/>
      <c r="N14" s="67"/>
    </row>
    <row r="15" spans="1:77" x14ac:dyDescent="0.25">
      <c r="A15" s="13" t="s">
        <v>418</v>
      </c>
      <c r="D15" s="30" t="s">
        <v>419</v>
      </c>
      <c r="E15" s="92"/>
      <c r="G15" s="193"/>
      <c r="H15" s="193"/>
      <c r="I15" s="67"/>
      <c r="J15" s="193"/>
      <c r="K15" s="193"/>
      <c r="L15" s="67"/>
      <c r="M15" s="193"/>
      <c r="N15" s="193"/>
      <c r="P15" s="43" t="s">
        <v>57</v>
      </c>
    </row>
    <row r="16" spans="1:77" ht="7.5" customHeight="1" x14ac:dyDescent="0.25">
      <c r="E16" s="67"/>
      <c r="G16" s="67"/>
      <c r="H16" s="67"/>
      <c r="I16" s="67"/>
      <c r="J16" s="67"/>
      <c r="K16" s="67"/>
      <c r="L16" s="67"/>
      <c r="M16" s="67"/>
      <c r="N16" s="67"/>
    </row>
    <row r="17" spans="1:16" x14ac:dyDescent="0.25">
      <c r="D17" s="30" t="s">
        <v>419</v>
      </c>
      <c r="E17" s="92"/>
      <c r="G17" s="193"/>
      <c r="H17" s="193"/>
      <c r="I17" s="67"/>
      <c r="J17" s="193"/>
      <c r="K17" s="193"/>
      <c r="L17" s="67"/>
      <c r="M17" s="193"/>
      <c r="N17" s="193"/>
      <c r="P17" s="43" t="s">
        <v>57</v>
      </c>
    </row>
    <row r="18" spans="1:16" ht="7.5" customHeight="1" x14ac:dyDescent="0.25">
      <c r="E18" s="67"/>
      <c r="G18" s="67"/>
      <c r="H18" s="67"/>
      <c r="I18" s="67"/>
      <c r="J18" s="67"/>
      <c r="K18" s="67"/>
      <c r="L18" s="67"/>
      <c r="M18" s="67"/>
      <c r="N18" s="67"/>
    </row>
    <row r="19" spans="1:16" x14ac:dyDescent="0.25">
      <c r="D19" s="30" t="s">
        <v>419</v>
      </c>
      <c r="E19" s="92"/>
      <c r="G19" s="193"/>
      <c r="H19" s="193"/>
      <c r="I19" s="67"/>
      <c r="J19" s="193"/>
      <c r="K19" s="193"/>
      <c r="L19" s="67"/>
      <c r="M19" s="193"/>
      <c r="N19" s="193"/>
      <c r="P19" s="43" t="s">
        <v>57</v>
      </c>
    </row>
    <row r="20" spans="1:16" ht="7.5" customHeight="1" x14ac:dyDescent="0.25">
      <c r="E20" s="67"/>
      <c r="G20" s="67"/>
      <c r="H20" s="67"/>
      <c r="I20" s="67"/>
      <c r="J20" s="67"/>
      <c r="K20" s="67"/>
      <c r="L20" s="67"/>
      <c r="M20" s="67"/>
      <c r="N20" s="67"/>
    </row>
    <row r="21" spans="1:16" x14ac:dyDescent="0.25">
      <c r="A21" s="40" t="s">
        <v>420</v>
      </c>
      <c r="D21" s="30" t="s">
        <v>419</v>
      </c>
      <c r="E21" s="92"/>
      <c r="G21" s="193"/>
      <c r="H21" s="193"/>
      <c r="I21" s="67"/>
      <c r="J21" s="193"/>
      <c r="K21" s="193"/>
      <c r="L21" s="67"/>
      <c r="M21" s="193"/>
      <c r="N21" s="193"/>
      <c r="P21" s="43" t="s">
        <v>57</v>
      </c>
    </row>
    <row r="22" spans="1:16" ht="7.5" customHeight="1" x14ac:dyDescent="0.25">
      <c r="E22" s="67"/>
      <c r="G22" s="67"/>
      <c r="H22" s="67"/>
      <c r="I22" s="67"/>
      <c r="J22" s="67"/>
      <c r="K22" s="67"/>
      <c r="L22" s="67"/>
      <c r="M22" s="67"/>
      <c r="N22" s="67"/>
    </row>
    <row r="23" spans="1:16" x14ac:dyDescent="0.25">
      <c r="D23" s="30" t="s">
        <v>419</v>
      </c>
      <c r="E23" s="92"/>
      <c r="G23" s="193"/>
      <c r="H23" s="193"/>
      <c r="I23" s="67"/>
      <c r="J23" s="193"/>
      <c r="K23" s="193"/>
      <c r="L23" s="67"/>
      <c r="M23" s="193"/>
      <c r="N23" s="193"/>
      <c r="P23" s="43" t="s">
        <v>57</v>
      </c>
    </row>
    <row r="24" spans="1:16" ht="7.5" customHeight="1" x14ac:dyDescent="0.25">
      <c r="E24" s="67"/>
      <c r="G24" s="67"/>
      <c r="H24" s="67"/>
      <c r="I24" s="67"/>
      <c r="J24" s="67"/>
      <c r="K24" s="67"/>
      <c r="L24" s="67"/>
      <c r="M24" s="67"/>
      <c r="N24" s="67"/>
    </row>
    <row r="25" spans="1:16" x14ac:dyDescent="0.25">
      <c r="D25" s="30" t="s">
        <v>419</v>
      </c>
      <c r="E25" s="92"/>
      <c r="G25" s="193"/>
      <c r="H25" s="193"/>
      <c r="I25" s="67"/>
      <c r="J25" s="193"/>
      <c r="K25" s="193"/>
      <c r="L25" s="67"/>
      <c r="M25" s="193"/>
      <c r="N25" s="193"/>
      <c r="P25" s="43" t="s">
        <v>57</v>
      </c>
    </row>
    <row r="26" spans="1:16" ht="7.5" customHeight="1" x14ac:dyDescent="0.25">
      <c r="G26" s="67"/>
      <c r="H26" s="67"/>
      <c r="I26" s="67"/>
      <c r="J26" s="67"/>
      <c r="K26" s="67"/>
      <c r="L26" s="67"/>
      <c r="M26" s="67"/>
      <c r="N26" s="67"/>
    </row>
    <row r="27" spans="1:16" x14ac:dyDescent="0.25">
      <c r="A27" s="105" t="s">
        <v>422</v>
      </c>
      <c r="G27" s="67"/>
      <c r="H27" s="67"/>
      <c r="I27" s="67"/>
      <c r="J27" s="67"/>
      <c r="K27" s="67"/>
      <c r="L27" s="67"/>
      <c r="M27" s="67"/>
      <c r="N27" s="67"/>
    </row>
    <row r="28" spans="1:16" ht="7.5" customHeight="1" x14ac:dyDescent="0.25">
      <c r="G28" s="67"/>
      <c r="H28" s="67"/>
      <c r="I28" s="67"/>
      <c r="J28" s="67"/>
      <c r="K28" s="67"/>
      <c r="L28" s="67"/>
      <c r="M28" s="67"/>
      <c r="N28" s="67"/>
    </row>
    <row r="29" spans="1:16" x14ac:dyDescent="0.25">
      <c r="A29" s="13" t="s">
        <v>49</v>
      </c>
      <c r="G29" s="193"/>
      <c r="H29" s="193"/>
      <c r="I29" s="67"/>
      <c r="J29" s="193"/>
      <c r="K29" s="193"/>
      <c r="L29" s="67"/>
      <c r="M29" s="193"/>
      <c r="N29" s="193"/>
      <c r="P29" s="69" t="s">
        <v>84</v>
      </c>
    </row>
    <row r="30" spans="1:16" ht="7.5" customHeight="1" x14ac:dyDescent="0.25">
      <c r="C30" s="44"/>
      <c r="G30" s="68"/>
      <c r="H30" s="68"/>
      <c r="I30" s="67"/>
      <c r="J30" s="68"/>
      <c r="K30" s="68"/>
      <c r="L30" s="67"/>
      <c r="M30" s="68"/>
      <c r="N30" s="68"/>
      <c r="P30" s="43"/>
    </row>
    <row r="31" spans="1:16" x14ac:dyDescent="0.25">
      <c r="A31" s="40" t="s">
        <v>50</v>
      </c>
      <c r="F31" s="40"/>
      <c r="G31" s="193"/>
      <c r="H31" s="193"/>
      <c r="I31" s="67"/>
      <c r="J31" s="193"/>
      <c r="K31" s="193"/>
      <c r="L31" s="67"/>
      <c r="M31" s="193"/>
      <c r="N31" s="193"/>
      <c r="P31" s="69" t="s">
        <v>84</v>
      </c>
    </row>
    <row r="32" spans="1:16" ht="7.5" customHeight="1" x14ac:dyDescent="0.25">
      <c r="G32" s="67"/>
      <c r="H32" s="67"/>
      <c r="I32" s="67"/>
      <c r="J32" s="67"/>
      <c r="K32" s="67"/>
      <c r="L32" s="67"/>
      <c r="M32" s="67"/>
      <c r="N32" s="67"/>
    </row>
    <row r="33" spans="1:16" ht="17.25" x14ac:dyDescent="0.25">
      <c r="A33" s="40" t="s">
        <v>51</v>
      </c>
      <c r="G33" s="193"/>
      <c r="H33" s="193"/>
      <c r="I33" s="67"/>
      <c r="J33" s="193"/>
      <c r="K33" s="193"/>
      <c r="L33" s="67"/>
      <c r="M33" s="193"/>
      <c r="N33" s="193"/>
      <c r="P33" s="43" t="s">
        <v>335</v>
      </c>
    </row>
    <row r="34" spans="1:16" ht="7.5" customHeight="1" x14ac:dyDescent="0.25">
      <c r="G34" s="67"/>
      <c r="H34" s="67"/>
      <c r="I34" s="67"/>
      <c r="J34" s="67"/>
      <c r="K34" s="67"/>
      <c r="L34" s="67"/>
      <c r="M34" s="67"/>
      <c r="N34" s="67"/>
    </row>
    <row r="35" spans="1:16" x14ac:dyDescent="0.25">
      <c r="A35" s="105" t="s">
        <v>423</v>
      </c>
      <c r="G35" s="67"/>
      <c r="H35" s="67"/>
      <c r="I35" s="67"/>
      <c r="J35" s="67"/>
      <c r="K35" s="67"/>
      <c r="L35" s="67"/>
      <c r="M35" s="67"/>
      <c r="N35" s="67"/>
    </row>
    <row r="36" spans="1:16" ht="7.5" customHeight="1" x14ac:dyDescent="0.25">
      <c r="G36" s="67"/>
      <c r="H36" s="67"/>
      <c r="I36" s="67"/>
      <c r="J36" s="67"/>
      <c r="K36" s="67"/>
      <c r="L36" s="67"/>
      <c r="M36" s="67"/>
      <c r="N36" s="67"/>
    </row>
    <row r="37" spans="1:16" x14ac:dyDescent="0.25">
      <c r="A37" s="40" t="s">
        <v>63</v>
      </c>
      <c r="C37" s="30" t="s">
        <v>352</v>
      </c>
      <c r="D37" s="176"/>
      <c r="E37" s="176"/>
      <c r="F37" s="40"/>
      <c r="G37" s="176"/>
      <c r="H37" s="176"/>
      <c r="I37" s="67"/>
      <c r="J37" s="176"/>
      <c r="K37" s="176"/>
      <c r="L37" s="67"/>
      <c r="M37" s="176"/>
      <c r="N37" s="176"/>
      <c r="P37" s="13" t="s">
        <v>333</v>
      </c>
    </row>
    <row r="38" spans="1:16" ht="7.5" customHeight="1" x14ac:dyDescent="0.25">
      <c r="A38" s="40"/>
      <c r="G38" s="68"/>
      <c r="H38" s="68"/>
      <c r="I38" s="67"/>
      <c r="J38" s="68"/>
      <c r="K38" s="68"/>
      <c r="L38" s="67"/>
      <c r="M38" s="68"/>
      <c r="N38" s="68"/>
      <c r="P38" s="43"/>
    </row>
    <row r="39" spans="1:16" x14ac:dyDescent="0.25">
      <c r="A39" s="13" t="s">
        <v>355</v>
      </c>
      <c r="D39" s="13" t="s">
        <v>424</v>
      </c>
      <c r="E39" s="30"/>
      <c r="G39" s="176"/>
      <c r="H39" s="176"/>
      <c r="I39" s="67"/>
      <c r="J39" s="176"/>
      <c r="K39" s="176"/>
      <c r="L39" s="67"/>
      <c r="M39" s="176"/>
      <c r="N39" s="176"/>
      <c r="P39" s="13" t="s">
        <v>95</v>
      </c>
    </row>
    <row r="40" spans="1:16" ht="7.5" customHeight="1" x14ac:dyDescent="0.25">
      <c r="G40" s="67"/>
      <c r="H40" s="67"/>
      <c r="I40" s="67"/>
      <c r="J40" s="67"/>
      <c r="K40" s="67"/>
      <c r="L40" s="67"/>
      <c r="M40" s="67"/>
      <c r="N40" s="67"/>
    </row>
    <row r="41" spans="1:16" x14ac:dyDescent="0.25">
      <c r="D41" s="13" t="s">
        <v>425</v>
      </c>
      <c r="E41" s="30"/>
      <c r="G41" s="176"/>
      <c r="H41" s="176"/>
      <c r="I41" s="67"/>
      <c r="J41" s="176"/>
      <c r="K41" s="176"/>
      <c r="L41" s="67"/>
      <c r="M41" s="176"/>
      <c r="N41" s="176"/>
      <c r="P41" s="13" t="s">
        <v>95</v>
      </c>
    </row>
    <row r="42" spans="1:16" ht="7.5" customHeight="1" x14ac:dyDescent="0.25">
      <c r="G42" s="67"/>
      <c r="H42" s="67"/>
      <c r="I42" s="67"/>
      <c r="J42" s="67"/>
      <c r="K42" s="67"/>
      <c r="L42" s="67"/>
      <c r="M42" s="67"/>
      <c r="N42" s="67"/>
    </row>
    <row r="43" spans="1:16" ht="15" customHeight="1" x14ac:dyDescent="0.25">
      <c r="D43" s="13" t="s">
        <v>426</v>
      </c>
      <c r="E43" s="30"/>
      <c r="G43" s="176"/>
      <c r="H43" s="176"/>
      <c r="I43" s="67"/>
      <c r="J43" s="176"/>
      <c r="K43" s="176"/>
      <c r="L43" s="67"/>
      <c r="M43" s="176"/>
      <c r="N43" s="176"/>
      <c r="P43" s="13" t="s">
        <v>95</v>
      </c>
    </row>
    <row r="44" spans="1:16" ht="7.5" customHeight="1" x14ac:dyDescent="0.25">
      <c r="G44" s="67"/>
      <c r="H44" s="67"/>
      <c r="I44" s="67"/>
      <c r="J44" s="67"/>
      <c r="K44" s="67"/>
      <c r="L44" s="67"/>
      <c r="M44" s="67"/>
      <c r="N44" s="67"/>
    </row>
    <row r="45" spans="1:16" ht="15" customHeight="1" x14ac:dyDescent="0.25">
      <c r="D45" s="13" t="s">
        <v>427</v>
      </c>
      <c r="E45" s="30"/>
      <c r="G45" s="176"/>
      <c r="H45" s="176"/>
      <c r="I45" s="67"/>
      <c r="J45" s="176"/>
      <c r="K45" s="176"/>
      <c r="L45" s="67"/>
      <c r="M45" s="176"/>
      <c r="N45" s="176"/>
      <c r="P45" s="13" t="s">
        <v>95</v>
      </c>
    </row>
    <row r="46" spans="1:16" ht="7.5" customHeight="1" x14ac:dyDescent="0.25">
      <c r="G46" s="67"/>
      <c r="H46" s="67"/>
      <c r="I46" s="67"/>
      <c r="J46" s="67"/>
      <c r="K46" s="67"/>
      <c r="L46" s="67"/>
      <c r="M46" s="67"/>
      <c r="N46" s="67"/>
    </row>
    <row r="47" spans="1:16" x14ac:dyDescent="0.25">
      <c r="D47" s="13" t="s">
        <v>428</v>
      </c>
      <c r="E47" s="30"/>
      <c r="G47" s="176"/>
      <c r="H47" s="176"/>
      <c r="I47" s="67"/>
      <c r="J47" s="176"/>
      <c r="K47" s="176"/>
      <c r="L47" s="67"/>
      <c r="M47" s="176"/>
      <c r="N47" s="176"/>
      <c r="P47" s="13" t="s">
        <v>95</v>
      </c>
    </row>
    <row r="48" spans="1:16" ht="7.5" customHeight="1" x14ac:dyDescent="0.25">
      <c r="G48" s="67"/>
      <c r="H48" s="67"/>
      <c r="I48" s="67"/>
      <c r="J48" s="67"/>
      <c r="K48" s="67"/>
      <c r="L48" s="67"/>
      <c r="M48" s="67"/>
      <c r="N48" s="67"/>
    </row>
    <row r="49" spans="1:16" x14ac:dyDescent="0.25">
      <c r="D49" s="13" t="s">
        <v>429</v>
      </c>
      <c r="E49" s="30"/>
      <c r="G49" s="176"/>
      <c r="H49" s="176"/>
      <c r="I49" s="67"/>
      <c r="J49" s="176"/>
      <c r="K49" s="176"/>
      <c r="L49" s="67"/>
      <c r="M49" s="176"/>
      <c r="N49" s="176"/>
      <c r="P49" s="13" t="s">
        <v>95</v>
      </c>
    </row>
    <row r="50" spans="1:16" ht="7.5" customHeight="1" x14ac:dyDescent="0.25">
      <c r="G50" s="67"/>
      <c r="H50" s="67"/>
      <c r="I50" s="67"/>
      <c r="J50" s="67"/>
      <c r="K50" s="67"/>
      <c r="L50" s="67"/>
      <c r="M50" s="67"/>
      <c r="N50" s="67"/>
    </row>
    <row r="51" spans="1:16" x14ac:dyDescent="0.25">
      <c r="A51" s="40" t="s">
        <v>54</v>
      </c>
      <c r="F51" s="40"/>
      <c r="G51" s="193"/>
      <c r="H51" s="193"/>
      <c r="I51" s="67"/>
      <c r="J51" s="193"/>
      <c r="K51" s="193"/>
      <c r="L51" s="67"/>
      <c r="M51" s="193"/>
      <c r="N51" s="193"/>
      <c r="P51" s="43" t="s">
        <v>85</v>
      </c>
    </row>
    <row r="52" spans="1:16" ht="7.5" customHeight="1" x14ac:dyDescent="0.25">
      <c r="G52" s="67"/>
      <c r="H52" s="67"/>
      <c r="I52" s="67"/>
      <c r="J52" s="67"/>
      <c r="K52" s="67"/>
      <c r="L52" s="67"/>
      <c r="M52" s="67"/>
      <c r="N52" s="67"/>
    </row>
    <row r="53" spans="1:16" ht="15" customHeight="1" x14ac:dyDescent="0.25">
      <c r="A53" s="13" t="s">
        <v>438</v>
      </c>
      <c r="F53" s="30" t="s">
        <v>441</v>
      </c>
      <c r="G53" s="193"/>
      <c r="H53" s="193"/>
      <c r="I53" s="67"/>
      <c r="J53" s="193"/>
      <c r="K53" s="193"/>
      <c r="L53" s="67"/>
      <c r="M53" s="193"/>
      <c r="N53" s="193"/>
      <c r="P53" s="43" t="s">
        <v>443</v>
      </c>
    </row>
    <row r="54" spans="1:16" ht="7.5" customHeight="1" x14ac:dyDescent="0.25">
      <c r="G54" s="67"/>
      <c r="H54" s="67"/>
      <c r="I54" s="67"/>
      <c r="J54" s="67"/>
      <c r="K54" s="67"/>
      <c r="L54" s="67"/>
      <c r="M54" s="67"/>
      <c r="N54" s="67"/>
    </row>
    <row r="55" spans="1:16" ht="15" customHeight="1" x14ac:dyDescent="0.25">
      <c r="F55" s="30" t="s">
        <v>442</v>
      </c>
      <c r="G55" s="193"/>
      <c r="H55" s="193"/>
      <c r="I55" s="67"/>
      <c r="J55" s="193"/>
      <c r="K55" s="193"/>
      <c r="L55" s="67"/>
      <c r="M55" s="193"/>
      <c r="N55" s="193"/>
      <c r="P55" s="43"/>
    </row>
    <row r="56" spans="1:16" ht="7.5" customHeight="1" x14ac:dyDescent="0.25">
      <c r="G56" s="67"/>
      <c r="H56" s="67"/>
      <c r="I56" s="67"/>
      <c r="J56" s="67"/>
      <c r="K56" s="67"/>
      <c r="L56" s="67"/>
      <c r="M56" s="67"/>
      <c r="N56" s="67"/>
    </row>
    <row r="57" spans="1:16" ht="15" customHeight="1" x14ac:dyDescent="0.25">
      <c r="A57" s="13" t="s">
        <v>440</v>
      </c>
      <c r="F57" s="30" t="s">
        <v>444</v>
      </c>
      <c r="G57" s="193"/>
      <c r="H57" s="193"/>
      <c r="I57" s="67"/>
      <c r="J57" s="193"/>
      <c r="K57" s="193"/>
      <c r="L57" s="67"/>
      <c r="M57" s="193"/>
      <c r="N57" s="193"/>
      <c r="P57" s="43" t="s">
        <v>97</v>
      </c>
    </row>
    <row r="58" spans="1:16" ht="7.5" customHeight="1" x14ac:dyDescent="0.25">
      <c r="G58" s="67"/>
      <c r="H58" s="67"/>
      <c r="I58" s="67"/>
      <c r="J58" s="67"/>
      <c r="K58" s="67"/>
      <c r="L58" s="67"/>
      <c r="M58" s="67"/>
      <c r="N58" s="67"/>
    </row>
    <row r="59" spans="1:16" x14ac:dyDescent="0.25">
      <c r="A59" s="40" t="s">
        <v>55</v>
      </c>
      <c r="G59" s="193"/>
      <c r="H59" s="193"/>
      <c r="I59" s="67"/>
      <c r="J59" s="193"/>
      <c r="K59" s="193"/>
      <c r="L59" s="67"/>
      <c r="M59" s="193"/>
      <c r="N59" s="193"/>
      <c r="P59" s="43" t="s">
        <v>86</v>
      </c>
    </row>
    <row r="60" spans="1:16" ht="7.5" customHeight="1" x14ac:dyDescent="0.25">
      <c r="G60" s="67"/>
      <c r="H60" s="67"/>
      <c r="I60" s="67"/>
      <c r="J60" s="67"/>
      <c r="K60" s="67"/>
      <c r="L60" s="67"/>
      <c r="M60" s="67"/>
      <c r="N60" s="67"/>
    </row>
    <row r="61" spans="1:16" ht="15" customHeight="1" x14ac:dyDescent="0.25">
      <c r="A61" s="40" t="s">
        <v>465</v>
      </c>
      <c r="F61" s="113" t="s">
        <v>466</v>
      </c>
      <c r="G61" s="193"/>
      <c r="H61" s="193"/>
      <c r="I61" s="67"/>
      <c r="J61" s="193"/>
      <c r="K61" s="193"/>
      <c r="L61" s="67"/>
      <c r="M61" s="193"/>
      <c r="N61" s="193"/>
      <c r="P61" s="43" t="s">
        <v>18</v>
      </c>
    </row>
    <row r="62" spans="1:16" ht="7.5" customHeight="1" x14ac:dyDescent="0.25">
      <c r="F62" s="30"/>
      <c r="G62" s="67"/>
      <c r="H62" s="67"/>
      <c r="I62" s="67"/>
      <c r="J62" s="67"/>
      <c r="K62" s="67"/>
      <c r="L62" s="67"/>
      <c r="M62" s="67"/>
      <c r="N62" s="67"/>
    </row>
    <row r="63" spans="1:16" ht="15" customHeight="1" x14ac:dyDescent="0.25">
      <c r="A63" s="40"/>
      <c r="F63" s="113" t="s">
        <v>464</v>
      </c>
      <c r="G63" s="193"/>
      <c r="H63" s="193"/>
      <c r="I63" s="67"/>
      <c r="J63" s="193"/>
      <c r="K63" s="193"/>
      <c r="L63" s="67"/>
      <c r="M63" s="193"/>
      <c r="N63" s="193"/>
      <c r="P63" s="43" t="s">
        <v>435</v>
      </c>
    </row>
    <row r="64" spans="1:16" ht="7.5" customHeight="1" x14ac:dyDescent="0.25">
      <c r="G64" s="67"/>
      <c r="H64" s="67"/>
      <c r="I64" s="67"/>
      <c r="J64" s="67"/>
      <c r="K64" s="67"/>
      <c r="L64" s="67"/>
      <c r="M64" s="67"/>
      <c r="N64" s="67"/>
    </row>
    <row r="65" spans="1:28" ht="15" customHeight="1" x14ac:dyDescent="0.25">
      <c r="A65" s="40"/>
      <c r="F65" s="113" t="s">
        <v>467</v>
      </c>
      <c r="G65" s="193"/>
      <c r="H65" s="193"/>
      <c r="I65" s="67"/>
      <c r="J65" s="193"/>
      <c r="K65" s="193"/>
      <c r="L65" s="67"/>
      <c r="M65" s="193"/>
      <c r="N65" s="193"/>
      <c r="P65" s="43" t="s">
        <v>97</v>
      </c>
    </row>
    <row r="66" spans="1:28" ht="7.5" customHeight="1" x14ac:dyDescent="0.25">
      <c r="G66" s="67"/>
      <c r="H66" s="67"/>
      <c r="I66" s="67"/>
      <c r="J66" s="67"/>
      <c r="K66" s="67"/>
      <c r="L66" s="67"/>
      <c r="M66" s="67"/>
      <c r="N66" s="67"/>
    </row>
    <row r="67" spans="1:28" x14ac:dyDescent="0.25">
      <c r="A67" s="105" t="s">
        <v>430</v>
      </c>
      <c r="G67" s="67"/>
      <c r="H67" s="67"/>
      <c r="I67" s="67"/>
      <c r="J67" s="67"/>
      <c r="K67" s="67"/>
      <c r="L67" s="67"/>
      <c r="M67" s="67"/>
      <c r="N67" s="67"/>
    </row>
    <row r="68" spans="1:28" ht="7.5" customHeight="1" x14ac:dyDescent="0.25">
      <c r="G68" s="67"/>
      <c r="H68" s="67"/>
      <c r="I68" s="67"/>
      <c r="J68" s="67"/>
      <c r="K68" s="67"/>
      <c r="L68" s="67"/>
      <c r="M68" s="67"/>
      <c r="N68" s="67"/>
    </row>
    <row r="69" spans="1:28" x14ac:dyDescent="0.25">
      <c r="A69" s="40" t="s">
        <v>359</v>
      </c>
      <c r="G69" s="67"/>
      <c r="H69" s="67"/>
      <c r="I69" s="67"/>
      <c r="J69" s="67"/>
      <c r="K69" s="67"/>
      <c r="L69" s="67"/>
      <c r="M69" s="67"/>
      <c r="N69" s="67"/>
    </row>
    <row r="70" spans="1:28" x14ac:dyDescent="0.25">
      <c r="A70" s="40"/>
      <c r="G70" s="195"/>
      <c r="H70" s="195"/>
      <c r="I70" s="195"/>
      <c r="J70" s="195"/>
      <c r="K70" s="195"/>
      <c r="L70" s="195"/>
      <c r="M70" s="195"/>
      <c r="N70" s="195"/>
      <c r="R70" s="33" t="s">
        <v>468</v>
      </c>
    </row>
    <row r="71" spans="1:28" x14ac:dyDescent="0.25">
      <c r="E71" s="85" t="s">
        <v>354</v>
      </c>
      <c r="G71" s="195"/>
      <c r="H71" s="195"/>
      <c r="I71" s="195"/>
      <c r="J71" s="195"/>
      <c r="K71" s="195"/>
      <c r="L71" s="195"/>
      <c r="M71" s="195"/>
      <c r="N71" s="195"/>
      <c r="R71" s="33" t="s">
        <v>469</v>
      </c>
    </row>
    <row r="72" spans="1:28" ht="7.5" customHeight="1" x14ac:dyDescent="0.25">
      <c r="C72" s="44"/>
      <c r="G72" s="68"/>
      <c r="H72" s="68"/>
      <c r="I72" s="67"/>
      <c r="J72" s="68"/>
      <c r="K72" s="68"/>
      <c r="L72" s="67"/>
      <c r="M72" s="68"/>
      <c r="N72" s="68"/>
      <c r="P72" s="43"/>
      <c r="R72" s="33" t="s">
        <v>470</v>
      </c>
    </row>
    <row r="73" spans="1:28" ht="15" customHeight="1" x14ac:dyDescent="0.25">
      <c r="B73" s="106"/>
      <c r="E73" s="85" t="s">
        <v>431</v>
      </c>
      <c r="F73" s="86"/>
      <c r="G73" s="193"/>
      <c r="H73" s="193"/>
      <c r="I73" s="67"/>
      <c r="J73" s="193"/>
      <c r="K73" s="193"/>
      <c r="L73" s="67"/>
      <c r="M73" s="193"/>
      <c r="N73" s="193"/>
      <c r="P73" s="43" t="s">
        <v>95</v>
      </c>
      <c r="R73" s="33" t="s">
        <v>439</v>
      </c>
    </row>
    <row r="74" spans="1:28" s="34" customFormat="1" ht="7.5" customHeight="1" x14ac:dyDescent="0.25">
      <c r="A74" s="13"/>
      <c r="B74" s="13"/>
      <c r="C74" s="13"/>
      <c r="D74" s="13"/>
      <c r="E74" s="13"/>
      <c r="F74" s="13"/>
      <c r="G74" s="68"/>
      <c r="H74" s="68"/>
      <c r="I74" s="67"/>
      <c r="J74" s="68"/>
      <c r="K74" s="68"/>
      <c r="L74" s="67"/>
      <c r="M74" s="68"/>
      <c r="N74" s="68"/>
      <c r="O74" s="13"/>
      <c r="P74" s="4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34" customFormat="1" x14ac:dyDescent="0.25">
      <c r="A75" s="13" t="s">
        <v>356</v>
      </c>
      <c r="B75" s="13"/>
      <c r="C75" s="13"/>
      <c r="D75" s="13"/>
      <c r="E75" s="13"/>
      <c r="F75" s="13"/>
      <c r="G75" s="193"/>
      <c r="H75" s="193"/>
      <c r="I75" s="67"/>
      <c r="J75" s="193"/>
      <c r="K75" s="193"/>
      <c r="L75" s="67"/>
      <c r="M75" s="193"/>
      <c r="N75" s="193"/>
      <c r="O75" s="13"/>
      <c r="P75" s="43" t="s">
        <v>357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s="34" customFormat="1" ht="7.5" customHeight="1" x14ac:dyDescent="0.25">
      <c r="A76" s="13"/>
      <c r="B76" s="13"/>
      <c r="C76" s="13"/>
      <c r="D76" s="13"/>
      <c r="E76" s="13"/>
      <c r="F76" s="13"/>
      <c r="G76" s="68"/>
      <c r="H76" s="68"/>
      <c r="I76" s="67"/>
      <c r="J76" s="68"/>
      <c r="K76" s="68"/>
      <c r="L76" s="67"/>
      <c r="M76" s="68"/>
      <c r="N76" s="68"/>
      <c r="O76" s="13"/>
      <c r="P76" s="4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s="33" customFormat="1" x14ac:dyDescent="0.25">
      <c r="A77" s="13" t="s">
        <v>53</v>
      </c>
      <c r="B77" s="13"/>
      <c r="C77" s="13"/>
      <c r="D77" s="13"/>
      <c r="E77" s="13"/>
      <c r="F77" s="13"/>
      <c r="G77" s="193"/>
      <c r="H77" s="193"/>
      <c r="I77" s="67"/>
      <c r="J77" s="193"/>
      <c r="K77" s="193"/>
      <c r="L77" s="67"/>
      <c r="M77" s="193"/>
      <c r="N77" s="193"/>
      <c r="O77" s="13"/>
      <c r="P77" s="43" t="s">
        <v>98</v>
      </c>
    </row>
    <row r="78" spans="1:28" s="9" customFormat="1" ht="7.5" customHeight="1" x14ac:dyDescent="0.25">
      <c r="A78" s="33"/>
      <c r="B78" s="33"/>
      <c r="C78" s="33"/>
      <c r="D78" s="33"/>
      <c r="E78" s="33"/>
      <c r="F78" s="33"/>
      <c r="G78" s="118"/>
      <c r="H78" s="118"/>
      <c r="I78" s="119"/>
      <c r="J78" s="118"/>
      <c r="K78" s="118"/>
      <c r="L78" s="119"/>
      <c r="M78" s="118"/>
      <c r="N78" s="118"/>
      <c r="O78" s="33"/>
      <c r="P78" s="60"/>
      <c r="Q78" s="33"/>
      <c r="R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x14ac:dyDescent="0.25">
      <c r="A79" s="40" t="s">
        <v>52</v>
      </c>
      <c r="D79" s="30" t="s">
        <v>419</v>
      </c>
      <c r="E79" s="92"/>
      <c r="F79" s="30" t="s">
        <v>474</v>
      </c>
      <c r="G79" s="193"/>
      <c r="H79" s="193"/>
      <c r="I79" s="67"/>
      <c r="J79" s="193"/>
      <c r="K79" s="193"/>
      <c r="L79" s="67"/>
      <c r="M79" s="193"/>
      <c r="N79" s="193"/>
      <c r="P79" s="43" t="s">
        <v>96</v>
      </c>
    </row>
    <row r="80" spans="1:28" ht="7.5" customHeight="1" x14ac:dyDescent="0.25">
      <c r="G80" s="68"/>
      <c r="H80" s="68"/>
      <c r="I80" s="67"/>
      <c r="J80" s="68"/>
      <c r="K80" s="68"/>
      <c r="L80" s="67"/>
      <c r="M80" s="68"/>
      <c r="N80" s="68"/>
      <c r="P80" s="43"/>
    </row>
    <row r="81" spans="1:28" x14ac:dyDescent="0.25">
      <c r="A81" s="40"/>
      <c r="D81" s="40"/>
      <c r="F81" s="30" t="s">
        <v>488</v>
      </c>
      <c r="G81" s="193"/>
      <c r="H81" s="193"/>
      <c r="I81" s="67"/>
      <c r="J81" s="193"/>
      <c r="K81" s="193"/>
      <c r="L81" s="67"/>
      <c r="M81" s="193"/>
      <c r="N81" s="193"/>
      <c r="P81" s="43" t="s">
        <v>475</v>
      </c>
    </row>
    <row r="82" spans="1:28" ht="7.5" customHeight="1" x14ac:dyDescent="0.25">
      <c r="G82" s="68"/>
      <c r="H82" s="68"/>
      <c r="I82" s="67"/>
      <c r="J82" s="68"/>
      <c r="K82" s="68"/>
      <c r="L82" s="67"/>
      <c r="M82" s="68"/>
      <c r="N82" s="68"/>
      <c r="P82" s="43"/>
    </row>
    <row r="83" spans="1:28" x14ac:dyDescent="0.25">
      <c r="A83" s="40"/>
      <c r="D83" s="30" t="s">
        <v>419</v>
      </c>
      <c r="E83" s="92"/>
      <c r="F83" s="30" t="s">
        <v>474</v>
      </c>
      <c r="G83" s="193"/>
      <c r="H83" s="193"/>
      <c r="I83" s="67"/>
      <c r="J83" s="193"/>
      <c r="K83" s="193"/>
      <c r="L83" s="67"/>
      <c r="M83" s="193"/>
      <c r="N83" s="193"/>
      <c r="P83" s="43" t="s">
        <v>96</v>
      </c>
    </row>
    <row r="84" spans="1:28" ht="7.5" customHeight="1" x14ac:dyDescent="0.25">
      <c r="G84" s="68"/>
      <c r="H84" s="68"/>
      <c r="I84" s="67"/>
      <c r="J84" s="68"/>
      <c r="K84" s="68"/>
      <c r="L84" s="67"/>
      <c r="M84" s="68"/>
      <c r="N84" s="68"/>
      <c r="P84" s="43"/>
    </row>
    <row r="85" spans="1:28" x14ac:dyDescent="0.25">
      <c r="A85" s="40"/>
      <c r="D85" s="40"/>
      <c r="F85" s="30" t="s">
        <v>488</v>
      </c>
      <c r="G85" s="193"/>
      <c r="H85" s="193"/>
      <c r="I85" s="67"/>
      <c r="J85" s="193"/>
      <c r="K85" s="193"/>
      <c r="L85" s="67"/>
      <c r="M85" s="193"/>
      <c r="N85" s="193"/>
      <c r="P85" s="43" t="s">
        <v>475</v>
      </c>
    </row>
    <row r="86" spans="1:28" ht="7.5" customHeight="1" x14ac:dyDescent="0.25">
      <c r="G86" s="68"/>
      <c r="H86" s="68"/>
      <c r="I86" s="67"/>
      <c r="J86" s="68"/>
      <c r="K86" s="68"/>
      <c r="L86" s="67"/>
      <c r="M86" s="68"/>
      <c r="N86" s="68"/>
      <c r="P86" s="43"/>
    </row>
    <row r="87" spans="1:28" x14ac:dyDescent="0.25">
      <c r="A87" s="40"/>
      <c r="D87" s="30" t="s">
        <v>419</v>
      </c>
      <c r="E87" s="92"/>
      <c r="F87" s="30" t="s">
        <v>474</v>
      </c>
      <c r="G87" s="193"/>
      <c r="H87" s="193"/>
      <c r="I87" s="67"/>
      <c r="J87" s="193"/>
      <c r="K87" s="193"/>
      <c r="L87" s="67"/>
      <c r="M87" s="193"/>
      <c r="N87" s="193"/>
      <c r="P87" s="43" t="s">
        <v>96</v>
      </c>
    </row>
    <row r="88" spans="1:28" ht="7.5" customHeight="1" x14ac:dyDescent="0.25">
      <c r="G88" s="68"/>
      <c r="H88" s="68"/>
      <c r="I88" s="67"/>
      <c r="J88" s="68"/>
      <c r="K88" s="68"/>
      <c r="L88" s="67"/>
      <c r="M88" s="68"/>
      <c r="N88" s="68"/>
      <c r="P88" s="43"/>
    </row>
    <row r="89" spans="1:28" x14ac:dyDescent="0.25">
      <c r="A89" s="40"/>
      <c r="D89" s="40"/>
      <c r="F89" s="30" t="s">
        <v>488</v>
      </c>
      <c r="G89" s="193"/>
      <c r="H89" s="193"/>
      <c r="I89" s="67"/>
      <c r="J89" s="193"/>
      <c r="K89" s="193"/>
      <c r="L89" s="67"/>
      <c r="M89" s="193"/>
      <c r="N89" s="193"/>
      <c r="P89" s="43" t="s">
        <v>475</v>
      </c>
    </row>
    <row r="90" spans="1:28" ht="7.5" customHeight="1" x14ac:dyDescent="0.25">
      <c r="G90" s="68"/>
      <c r="H90" s="68"/>
      <c r="I90" s="67"/>
      <c r="J90" s="68"/>
      <c r="K90" s="68"/>
      <c r="L90" s="67"/>
      <c r="M90" s="68"/>
      <c r="N90" s="68"/>
      <c r="P90" s="43"/>
    </row>
    <row r="91" spans="1:28" s="9" customFormat="1" ht="15" customHeight="1" x14ac:dyDescent="0.25">
      <c r="A91" s="105" t="s">
        <v>434</v>
      </c>
      <c r="B91" s="33"/>
      <c r="C91" s="33"/>
      <c r="D91" s="33"/>
      <c r="E91" s="33"/>
      <c r="F91" s="33"/>
      <c r="G91" s="118"/>
      <c r="H91" s="118"/>
      <c r="I91" s="119"/>
      <c r="J91" s="118"/>
      <c r="K91" s="118"/>
      <c r="L91" s="119"/>
      <c r="M91" s="118"/>
      <c r="N91" s="118"/>
      <c r="O91" s="33"/>
      <c r="P91" s="60"/>
      <c r="Q91" s="33"/>
      <c r="R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s="9" customFormat="1" ht="7.5" customHeight="1" x14ac:dyDescent="0.25">
      <c r="A92" s="33"/>
      <c r="B92" s="33"/>
      <c r="C92" s="33"/>
      <c r="D92" s="33"/>
      <c r="E92" s="33"/>
      <c r="F92" s="33"/>
      <c r="G92" s="118"/>
      <c r="H92" s="118"/>
      <c r="I92" s="119"/>
      <c r="J92" s="118"/>
      <c r="K92" s="118"/>
      <c r="L92" s="119"/>
      <c r="M92" s="118"/>
      <c r="N92" s="118"/>
      <c r="O92" s="33"/>
      <c r="P92" s="60"/>
      <c r="Q92" s="33"/>
      <c r="R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s="9" customFormat="1" x14ac:dyDescent="0.25">
      <c r="A93" s="40" t="s">
        <v>358</v>
      </c>
      <c r="B93" s="13"/>
      <c r="C93" s="13"/>
      <c r="D93" s="13"/>
      <c r="E93" s="13"/>
      <c r="F93" s="13"/>
      <c r="G93" s="193"/>
      <c r="H93" s="193"/>
      <c r="I93" s="67"/>
      <c r="J93" s="193"/>
      <c r="K93" s="193"/>
      <c r="L93" s="67"/>
      <c r="M93" s="193"/>
      <c r="N93" s="193"/>
      <c r="O93" s="13"/>
      <c r="P93" s="43" t="s">
        <v>97</v>
      </c>
      <c r="Q93" s="33"/>
      <c r="R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7.5" customHeight="1" x14ac:dyDescent="0.25">
      <c r="G94" s="67"/>
      <c r="H94" s="67"/>
      <c r="I94" s="67"/>
      <c r="J94" s="67"/>
      <c r="K94" s="67"/>
      <c r="L94" s="67"/>
      <c r="M94" s="67"/>
      <c r="N94" s="67"/>
    </row>
    <row r="95" spans="1:28" x14ac:dyDescent="0.25">
      <c r="A95" s="13" t="s">
        <v>337</v>
      </c>
      <c r="D95" s="41"/>
      <c r="G95" s="193"/>
      <c r="H95" s="193"/>
      <c r="I95" s="67"/>
      <c r="J95" s="193"/>
      <c r="K95" s="193"/>
      <c r="L95" s="67"/>
      <c r="M95" s="193"/>
      <c r="N95" s="193"/>
      <c r="P95" s="13" t="s">
        <v>97</v>
      </c>
    </row>
    <row r="96" spans="1:28" ht="7.5" customHeight="1" x14ac:dyDescent="0.25">
      <c r="G96" s="68"/>
      <c r="H96" s="68"/>
      <c r="I96" s="67"/>
      <c r="J96" s="68"/>
      <c r="K96" s="68"/>
      <c r="L96" s="67"/>
      <c r="M96" s="68"/>
      <c r="N96" s="68"/>
    </row>
    <row r="97" spans="1:16" x14ac:dyDescent="0.25">
      <c r="A97" s="13" t="s">
        <v>336</v>
      </c>
      <c r="G97" s="193"/>
      <c r="H97" s="193"/>
      <c r="I97" s="67"/>
      <c r="J97" s="193"/>
      <c r="K97" s="193"/>
      <c r="L97" s="67"/>
      <c r="M97" s="193"/>
      <c r="N97" s="193"/>
      <c r="P97" s="13" t="s">
        <v>97</v>
      </c>
    </row>
    <row r="98" spans="1:16" ht="7.5" customHeight="1" x14ac:dyDescent="0.25">
      <c r="G98" s="68"/>
      <c r="H98" s="68"/>
      <c r="I98" s="67"/>
      <c r="J98" s="68"/>
      <c r="K98" s="68"/>
      <c r="L98" s="67"/>
      <c r="M98" s="68"/>
      <c r="N98" s="67"/>
      <c r="O98" s="42"/>
    </row>
    <row r="99" spans="1:16" x14ac:dyDescent="0.25">
      <c r="A99" s="13" t="s">
        <v>337</v>
      </c>
      <c r="D99" s="41"/>
      <c r="G99" s="193"/>
      <c r="H99" s="193"/>
      <c r="I99" s="67"/>
      <c r="J99" s="193"/>
      <c r="K99" s="193"/>
      <c r="L99" s="67"/>
      <c r="M99" s="193"/>
      <c r="N99" s="193"/>
      <c r="P99" s="13" t="s">
        <v>97</v>
      </c>
    </row>
    <row r="100" spans="1:16" ht="7.5" customHeight="1" x14ac:dyDescent="0.25">
      <c r="G100" s="68"/>
      <c r="H100" s="68"/>
      <c r="I100" s="67"/>
      <c r="J100" s="68"/>
      <c r="K100" s="68"/>
      <c r="L100" s="67"/>
      <c r="M100" s="68"/>
      <c r="N100" s="68"/>
    </row>
    <row r="101" spans="1:16" x14ac:dyDescent="0.25">
      <c r="A101" s="13" t="s">
        <v>336</v>
      </c>
      <c r="G101" s="193"/>
      <c r="H101" s="193"/>
      <c r="I101" s="67"/>
      <c r="J101" s="193"/>
      <c r="K101" s="193"/>
      <c r="L101" s="67"/>
      <c r="M101" s="193"/>
      <c r="N101" s="193"/>
      <c r="P101" s="13" t="s">
        <v>97</v>
      </c>
    </row>
    <row r="102" spans="1:16" ht="7.5" customHeight="1" x14ac:dyDescent="0.25">
      <c r="G102" s="67"/>
      <c r="H102" s="67"/>
      <c r="I102" s="67"/>
      <c r="J102" s="67"/>
      <c r="K102" s="67"/>
      <c r="L102" s="67"/>
      <c r="M102" s="67"/>
      <c r="N102" s="67"/>
    </row>
    <row r="103" spans="1:16" x14ac:dyDescent="0.25">
      <c r="A103" s="105" t="s">
        <v>432</v>
      </c>
      <c r="G103" s="67"/>
      <c r="H103" s="67"/>
      <c r="I103" s="67"/>
      <c r="J103" s="67"/>
      <c r="K103" s="67"/>
      <c r="L103" s="67"/>
      <c r="M103" s="67"/>
      <c r="N103" s="67"/>
    </row>
    <row r="104" spans="1:16" ht="7.5" customHeight="1" x14ac:dyDescent="0.25">
      <c r="G104" s="68"/>
      <c r="H104" s="68"/>
      <c r="I104" s="67"/>
      <c r="J104" s="68"/>
      <c r="K104" s="68"/>
      <c r="L104" s="67"/>
      <c r="M104" s="68"/>
      <c r="N104" s="68"/>
      <c r="P104" s="42"/>
    </row>
    <row r="105" spans="1:16" x14ac:dyDescent="0.25">
      <c r="A105" s="40" t="s">
        <v>101</v>
      </c>
      <c r="F105" s="40"/>
      <c r="G105" s="67"/>
      <c r="H105" s="67"/>
      <c r="I105" s="67"/>
      <c r="J105" s="67"/>
      <c r="K105" s="67"/>
      <c r="L105" s="67"/>
      <c r="M105" s="67"/>
      <c r="N105" s="67"/>
    </row>
    <row r="106" spans="1:16" ht="7.5" customHeight="1" x14ac:dyDescent="0.25">
      <c r="A106" s="40"/>
      <c r="G106" s="68"/>
      <c r="H106" s="68"/>
      <c r="I106" s="67"/>
      <c r="J106" s="68"/>
      <c r="K106" s="68"/>
      <c r="L106" s="67"/>
      <c r="M106" s="68"/>
      <c r="N106" s="68"/>
      <c r="P106" s="43"/>
    </row>
    <row r="107" spans="1:16" x14ac:dyDescent="0.25">
      <c r="E107" s="30" t="s">
        <v>102</v>
      </c>
      <c r="G107" s="176"/>
      <c r="H107" s="176"/>
      <c r="I107" s="67"/>
      <c r="J107" s="176"/>
      <c r="K107" s="176"/>
      <c r="L107" s="67"/>
      <c r="M107" s="176"/>
      <c r="N107" s="176"/>
      <c r="P107" s="13" t="s">
        <v>18</v>
      </c>
    </row>
    <row r="108" spans="1:16" ht="7.5" customHeight="1" x14ac:dyDescent="0.25">
      <c r="G108" s="67"/>
      <c r="H108" s="67"/>
      <c r="I108" s="67"/>
      <c r="J108" s="67"/>
      <c r="K108" s="67"/>
      <c r="L108" s="67"/>
      <c r="M108" s="67"/>
      <c r="N108" s="67"/>
    </row>
    <row r="109" spans="1:16" x14ac:dyDescent="0.25">
      <c r="E109" s="30" t="s">
        <v>103</v>
      </c>
      <c r="G109" s="176"/>
      <c r="H109" s="176"/>
      <c r="I109" s="67"/>
      <c r="J109" s="176"/>
      <c r="K109" s="176"/>
      <c r="L109" s="67"/>
      <c r="M109" s="176"/>
      <c r="N109" s="176"/>
      <c r="P109" s="43" t="s">
        <v>95</v>
      </c>
    </row>
    <row r="110" spans="1:16" ht="7.5" customHeight="1" x14ac:dyDescent="0.25">
      <c r="G110" s="67"/>
      <c r="H110" s="67"/>
      <c r="I110" s="67"/>
      <c r="J110" s="67"/>
      <c r="K110" s="67"/>
      <c r="L110" s="67"/>
      <c r="M110" s="67"/>
      <c r="N110" s="67"/>
    </row>
    <row r="111" spans="1:16" x14ac:dyDescent="0.25">
      <c r="A111" s="40" t="s">
        <v>353</v>
      </c>
      <c r="G111" s="193"/>
      <c r="H111" s="193"/>
      <c r="I111" s="67"/>
      <c r="J111" s="193"/>
      <c r="K111" s="193"/>
      <c r="L111" s="67"/>
      <c r="M111" s="193"/>
      <c r="N111" s="193"/>
      <c r="P111" s="43" t="s">
        <v>139</v>
      </c>
    </row>
    <row r="112" spans="1:16" x14ac:dyDescent="0.25">
      <c r="L112" s="67"/>
    </row>
    <row r="113" spans="3:16" ht="7.5" customHeight="1" x14ac:dyDescent="0.25">
      <c r="C113" s="44"/>
      <c r="G113" s="68"/>
      <c r="H113" s="68"/>
      <c r="I113" s="67"/>
      <c r="J113" s="68"/>
      <c r="K113" s="68"/>
      <c r="L113" s="67"/>
      <c r="M113" s="68"/>
      <c r="N113" s="68"/>
      <c r="P113" s="43"/>
    </row>
    <row r="114" spans="3:16" ht="7.5" customHeight="1" x14ac:dyDescent="0.25"/>
    <row r="116" spans="3:16" ht="7.5" customHeight="1" x14ac:dyDescent="0.25">
      <c r="G116" s="43"/>
      <c r="H116" s="43"/>
      <c r="J116" s="43"/>
      <c r="K116" s="43"/>
      <c r="M116" s="43"/>
      <c r="N116" s="43"/>
      <c r="P116" s="42"/>
    </row>
    <row r="117" spans="3:16" ht="15" customHeight="1" x14ac:dyDescent="0.25">
      <c r="L117" s="45"/>
    </row>
    <row r="118" spans="3:16" ht="7.5" customHeight="1" x14ac:dyDescent="0.25">
      <c r="I118" s="45"/>
      <c r="O118" s="45"/>
    </row>
  </sheetData>
  <sheetProtection algorithmName="SHA-512" hashValue="nOZQDT9J7auoCIXXoqfWiXJvuAqri6oqtu0LVd/00l+2eOTL9ek1fnPUihWItm2EgH6yJ5AuCFv0jk6xfNE6vw==" saltValue="4tbvzUILtiulEiCIHhpJWw==" spinCount="100000" sheet="1" formatColumns="0" formatRows="0"/>
  <mergeCells count="134">
    <mergeCell ref="G70:N71"/>
    <mergeCell ref="G53:H53"/>
    <mergeCell ref="J53:K53"/>
    <mergeCell ref="M53:N53"/>
    <mergeCell ref="G57:H57"/>
    <mergeCell ref="J57:K57"/>
    <mergeCell ref="M57:N57"/>
    <mergeCell ref="G55:H55"/>
    <mergeCell ref="J55:K55"/>
    <mergeCell ref="M55:N55"/>
    <mergeCell ref="G61:H61"/>
    <mergeCell ref="J61:K61"/>
    <mergeCell ref="M61:N61"/>
    <mergeCell ref="G63:H63"/>
    <mergeCell ref="J63:K63"/>
    <mergeCell ref="M63:N63"/>
    <mergeCell ref="G59:H59"/>
    <mergeCell ref="J59:K59"/>
    <mergeCell ref="M59:N59"/>
    <mergeCell ref="G65:H65"/>
    <mergeCell ref="J65:K65"/>
    <mergeCell ref="M65:N65"/>
    <mergeCell ref="G51:H51"/>
    <mergeCell ref="J51:K51"/>
    <mergeCell ref="M51:N51"/>
    <mergeCell ref="D37:E37"/>
    <mergeCell ref="J45:K45"/>
    <mergeCell ref="M45:N45"/>
    <mergeCell ref="G47:H47"/>
    <mergeCell ref="J47:K47"/>
    <mergeCell ref="G17:H17"/>
    <mergeCell ref="J17:K17"/>
    <mergeCell ref="M17:N17"/>
    <mergeCell ref="G19:H19"/>
    <mergeCell ref="J19:K19"/>
    <mergeCell ref="M19:N19"/>
    <mergeCell ref="G21:H21"/>
    <mergeCell ref="J21:K21"/>
    <mergeCell ref="M21:N21"/>
    <mergeCell ref="M29:N29"/>
    <mergeCell ref="M47:N47"/>
    <mergeCell ref="G49:H49"/>
    <mergeCell ref="M43:N43"/>
    <mergeCell ref="G37:H37"/>
    <mergeCell ref="G39:H39"/>
    <mergeCell ref="G43:H43"/>
    <mergeCell ref="J109:K109"/>
    <mergeCell ref="M109:N109"/>
    <mergeCell ref="G111:H111"/>
    <mergeCell ref="J111:K111"/>
    <mergeCell ref="M111:N111"/>
    <mergeCell ref="G93:H93"/>
    <mergeCell ref="J93:K93"/>
    <mergeCell ref="M93:N93"/>
    <mergeCell ref="G95:H95"/>
    <mergeCell ref="J95:K95"/>
    <mergeCell ref="M95:N95"/>
    <mergeCell ref="G97:H97"/>
    <mergeCell ref="J97:K97"/>
    <mergeCell ref="M97:N97"/>
    <mergeCell ref="G107:H107"/>
    <mergeCell ref="J107:K107"/>
    <mergeCell ref="M107:N107"/>
    <mergeCell ref="G109:H109"/>
    <mergeCell ref="G101:H101"/>
    <mergeCell ref="J101:K101"/>
    <mergeCell ref="M101:N101"/>
    <mergeCell ref="M73:N73"/>
    <mergeCell ref="G87:H87"/>
    <mergeCell ref="J87:K87"/>
    <mergeCell ref="G99:H99"/>
    <mergeCell ref="M87:N87"/>
    <mergeCell ref="G75:H75"/>
    <mergeCell ref="J75:K75"/>
    <mergeCell ref="M75:N75"/>
    <mergeCell ref="G79:H79"/>
    <mergeCell ref="J79:K79"/>
    <mergeCell ref="M79:N79"/>
    <mergeCell ref="J99:K99"/>
    <mergeCell ref="M99:N99"/>
    <mergeCell ref="G77:H77"/>
    <mergeCell ref="J77:K77"/>
    <mergeCell ref="M77:N77"/>
    <mergeCell ref="G89:H89"/>
    <mergeCell ref="J89:K89"/>
    <mergeCell ref="M89:N89"/>
    <mergeCell ref="G15:H15"/>
    <mergeCell ref="J15:K15"/>
    <mergeCell ref="M15:N15"/>
    <mergeCell ref="G4:H4"/>
    <mergeCell ref="J4:K4"/>
    <mergeCell ref="M4:N4"/>
    <mergeCell ref="M39:N39"/>
    <mergeCell ref="M37:N37"/>
    <mergeCell ref="J37:K37"/>
    <mergeCell ref="J39:K39"/>
    <mergeCell ref="M23:N23"/>
    <mergeCell ref="M25:N25"/>
    <mergeCell ref="G23:H23"/>
    <mergeCell ref="G25:H25"/>
    <mergeCell ref="J23:K23"/>
    <mergeCell ref="J25:K25"/>
    <mergeCell ref="G8:H8"/>
    <mergeCell ref="J8:K8"/>
    <mergeCell ref="M8:N8"/>
    <mergeCell ref="G10:H10"/>
    <mergeCell ref="J10:K10"/>
    <mergeCell ref="M10:N10"/>
    <mergeCell ref="G31:H31"/>
    <mergeCell ref="J31:K31"/>
    <mergeCell ref="G29:H29"/>
    <mergeCell ref="J29:K29"/>
    <mergeCell ref="G81:H81"/>
    <mergeCell ref="J81:K81"/>
    <mergeCell ref="M81:N81"/>
    <mergeCell ref="G83:H83"/>
    <mergeCell ref="J83:K83"/>
    <mergeCell ref="M83:N83"/>
    <mergeCell ref="G85:H85"/>
    <mergeCell ref="J85:K85"/>
    <mergeCell ref="M85:N85"/>
    <mergeCell ref="J49:K49"/>
    <mergeCell ref="M49:N49"/>
    <mergeCell ref="J43:K43"/>
    <mergeCell ref="G41:H41"/>
    <mergeCell ref="J41:K41"/>
    <mergeCell ref="M41:N41"/>
    <mergeCell ref="G45:H45"/>
    <mergeCell ref="M31:N31"/>
    <mergeCell ref="G33:H33"/>
    <mergeCell ref="J33:K33"/>
    <mergeCell ref="M33:N33"/>
    <mergeCell ref="G73:H73"/>
    <mergeCell ref="J73:K73"/>
  </mergeCells>
  <conditionalFormatting sqref="P93 P29 P79 P77 P51 P59 P73 P31 P61 P33 P53 P57 P55">
    <cfRule type="cellIs" dxfId="22" priority="19" operator="equal">
      <formula>"(units)"</formula>
    </cfRule>
  </conditionalFormatting>
  <conditionalFormatting sqref="P15 P17 P19">
    <cfRule type="cellIs" dxfId="21" priority="16" operator="equal">
      <formula>"(units)"</formula>
    </cfRule>
  </conditionalFormatting>
  <conditionalFormatting sqref="P21 P23 P25">
    <cfRule type="cellIs" dxfId="20" priority="15" operator="equal">
      <formula>"(units)"</formula>
    </cfRule>
  </conditionalFormatting>
  <conditionalFormatting sqref="P111">
    <cfRule type="cellIs" dxfId="19" priority="14" operator="equal">
      <formula>"(units)"</formula>
    </cfRule>
  </conditionalFormatting>
  <conditionalFormatting sqref="P109">
    <cfRule type="cellIs" dxfId="18" priority="13" operator="equal">
      <formula>"(units)"</formula>
    </cfRule>
  </conditionalFormatting>
  <conditionalFormatting sqref="P75">
    <cfRule type="cellIs" dxfId="17" priority="12" operator="equal">
      <formula>"(units)"</formula>
    </cfRule>
  </conditionalFormatting>
  <conditionalFormatting sqref="P8 P10">
    <cfRule type="cellIs" dxfId="16" priority="11" operator="equal">
      <formula>"(units)"</formula>
    </cfRule>
  </conditionalFormatting>
  <conditionalFormatting sqref="P87">
    <cfRule type="cellIs" dxfId="15" priority="10" operator="equal">
      <formula>"(units)"</formula>
    </cfRule>
  </conditionalFormatting>
  <conditionalFormatting sqref="P63">
    <cfRule type="cellIs" dxfId="14" priority="8" operator="equal">
      <formula>"(units)"</formula>
    </cfRule>
  </conditionalFormatting>
  <conditionalFormatting sqref="P65">
    <cfRule type="cellIs" dxfId="13" priority="6" operator="equal">
      <formula>"(units)"</formula>
    </cfRule>
  </conditionalFormatting>
  <conditionalFormatting sqref="P81">
    <cfRule type="cellIs" dxfId="12" priority="5" operator="equal">
      <formula>"(units)"</formula>
    </cfRule>
  </conditionalFormatting>
  <conditionalFormatting sqref="P83">
    <cfRule type="cellIs" dxfId="11" priority="4" operator="equal">
      <formula>"(units)"</formula>
    </cfRule>
  </conditionalFormatting>
  <conditionalFormatting sqref="P85">
    <cfRule type="cellIs" dxfId="10" priority="2" operator="equal">
      <formula>"(units)"</formula>
    </cfRule>
  </conditionalFormatting>
  <conditionalFormatting sqref="P89">
    <cfRule type="cellIs" dxfId="9" priority="1" operator="equal">
      <formula>"(units)"</formula>
    </cfRule>
  </conditionalFormatting>
  <dataValidations count="3">
    <dataValidation type="list" allowBlank="1" showInputMessage="1" showErrorMessage="1" sqref="D37" xr:uid="{00000000-0002-0000-0200-000000000000}">
      <formula1>"AASHTO T 152, AASHTO T 196, AASHTO T 118"</formula1>
    </dataValidation>
    <dataValidation allowBlank="1" showInputMessage="1" showErrorMessage="1" prompt="7, 14, and 28-day strengths are desired" sqref="E15 E21" xr:uid="{00000000-0002-0000-0200-000001000000}"/>
    <dataValidation type="list" allowBlank="1" showInputMessage="1" showErrorMessage="1" sqref="G70:N71" xr:uid="{00000000-0002-0000-0200-000002000000}">
      <formula1>$R$70:$R$73</formula1>
    </dataValidation>
  </dataValidation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C360"/>
  <sheetViews>
    <sheetView workbookViewId="0">
      <selection sqref="A1:I1"/>
    </sheetView>
  </sheetViews>
  <sheetFormatPr defaultRowHeight="15" x14ac:dyDescent="0.25"/>
  <cols>
    <col min="1" max="55" width="10.5703125" customWidth="1"/>
  </cols>
  <sheetData>
    <row r="1" spans="1:55" ht="15" customHeight="1" x14ac:dyDescent="0.25">
      <c r="A1" s="197" t="s">
        <v>13</v>
      </c>
      <c r="B1" s="197"/>
      <c r="C1" s="197"/>
      <c r="D1" s="197"/>
      <c r="E1" s="197"/>
      <c r="F1" s="197"/>
      <c r="G1" s="197"/>
      <c r="H1" s="197"/>
      <c r="I1" s="197"/>
      <c r="L1" s="197" t="s">
        <v>13</v>
      </c>
      <c r="M1" s="197"/>
      <c r="N1" s="197"/>
      <c r="O1" s="197"/>
      <c r="P1" s="197"/>
      <c r="Q1" s="197"/>
      <c r="R1" s="197"/>
      <c r="S1" s="197"/>
      <c r="T1" s="197"/>
      <c r="W1" s="197" t="s">
        <v>13</v>
      </c>
      <c r="X1" s="197"/>
      <c r="Y1" s="197"/>
      <c r="Z1" s="197"/>
      <c r="AA1" s="197"/>
      <c r="AB1" s="197"/>
      <c r="AC1" s="197"/>
      <c r="AD1" s="197"/>
      <c r="AE1" s="197"/>
      <c r="AH1" s="197" t="s">
        <v>13</v>
      </c>
      <c r="AI1" s="197"/>
      <c r="AJ1" s="197"/>
      <c r="AK1" s="197"/>
      <c r="AL1" s="197"/>
      <c r="AM1" s="197"/>
      <c r="AN1" s="197"/>
      <c r="AO1" s="197"/>
      <c r="AP1" s="197"/>
      <c r="AS1" s="197" t="s">
        <v>13</v>
      </c>
      <c r="AT1" s="197"/>
      <c r="AU1" s="197"/>
      <c r="AV1" s="197"/>
      <c r="AW1" s="197"/>
      <c r="AX1" s="197"/>
      <c r="AY1" s="197"/>
      <c r="AZ1" s="197"/>
      <c r="BA1" s="197"/>
    </row>
    <row r="2" spans="1:55" ht="15.75" x14ac:dyDescent="0.25">
      <c r="A2" s="198" t="s">
        <v>60</v>
      </c>
      <c r="B2" s="198"/>
      <c r="C2" s="198"/>
      <c r="D2" s="198"/>
      <c r="E2" s="198"/>
      <c r="F2" s="198"/>
      <c r="G2" s="198"/>
      <c r="H2" s="198"/>
      <c r="I2" s="198"/>
      <c r="L2" s="198" t="s">
        <v>60</v>
      </c>
      <c r="M2" s="198"/>
      <c r="N2" s="198"/>
      <c r="O2" s="198"/>
      <c r="P2" s="198"/>
      <c r="Q2" s="198"/>
      <c r="R2" s="198"/>
      <c r="S2" s="198"/>
      <c r="T2" s="198"/>
      <c r="W2" s="198" t="s">
        <v>60</v>
      </c>
      <c r="X2" s="198"/>
      <c r="Y2" s="198"/>
      <c r="Z2" s="198"/>
      <c r="AA2" s="198"/>
      <c r="AB2" s="198"/>
      <c r="AC2" s="198"/>
      <c r="AD2" s="198"/>
      <c r="AE2" s="198"/>
      <c r="AH2" s="198" t="s">
        <v>60</v>
      </c>
      <c r="AI2" s="198"/>
      <c r="AJ2" s="198"/>
      <c r="AK2" s="198"/>
      <c r="AL2" s="198"/>
      <c r="AM2" s="198"/>
      <c r="AN2" s="198"/>
      <c r="AO2" s="198"/>
      <c r="AP2" s="198"/>
      <c r="AS2" s="198" t="s">
        <v>60</v>
      </c>
      <c r="AT2" s="198"/>
      <c r="AU2" s="198"/>
      <c r="AV2" s="198"/>
      <c r="AW2" s="198"/>
      <c r="AX2" s="198"/>
      <c r="AY2" s="198"/>
      <c r="AZ2" s="198"/>
      <c r="BA2" s="198"/>
    </row>
    <row r="3" spans="1:55" ht="7.5" customHeight="1" x14ac:dyDescent="0.25">
      <c r="A3" s="2"/>
      <c r="L3" s="2"/>
      <c r="W3" s="2"/>
      <c r="AH3" s="2"/>
      <c r="AS3" s="2"/>
    </row>
    <row r="4" spans="1:55" x14ac:dyDescent="0.25">
      <c r="A4" t="s">
        <v>105</v>
      </c>
      <c r="C4" t="s">
        <v>106</v>
      </c>
      <c r="E4" s="199"/>
      <c r="F4" s="199"/>
      <c r="L4" t="str">
        <f>"Day " &amp; RIGHT(A345,2)+1</f>
        <v>Day 21</v>
      </c>
      <c r="N4" t="s">
        <v>106</v>
      </c>
      <c r="P4" s="199"/>
      <c r="Q4" s="199"/>
      <c r="W4" t="str">
        <f>"Day " &amp; RIGHT(L345,2)+1</f>
        <v>Day 41</v>
      </c>
      <c r="Y4" t="s">
        <v>106</v>
      </c>
      <c r="AA4" s="199"/>
      <c r="AB4" s="199"/>
      <c r="AH4" t="str">
        <f>"Day " &amp; RIGHT(W345,2)+1</f>
        <v>Day 61</v>
      </c>
      <c r="AJ4" t="s">
        <v>106</v>
      </c>
      <c r="AL4" s="199"/>
      <c r="AM4" s="199"/>
      <c r="AS4" t="str">
        <f>"Day " &amp; RIGHT(AH345,2)+1</f>
        <v>Day 81</v>
      </c>
      <c r="AU4" t="s">
        <v>106</v>
      </c>
      <c r="AW4" s="199"/>
      <c r="AX4" s="199"/>
    </row>
    <row r="5" spans="1:55" ht="7.5" customHeight="1" x14ac:dyDescent="0.25"/>
    <row r="6" spans="1:55" x14ac:dyDescent="0.25">
      <c r="B6" s="196" t="s">
        <v>62</v>
      </c>
      <c r="C6" s="196"/>
      <c r="D6" s="196" t="s">
        <v>63</v>
      </c>
      <c r="E6" s="196"/>
      <c r="F6" s="196" t="s">
        <v>61</v>
      </c>
      <c r="G6" s="196"/>
      <c r="H6" s="196" t="s">
        <v>118</v>
      </c>
      <c r="I6" s="196"/>
      <c r="J6" s="196" t="s">
        <v>121</v>
      </c>
      <c r="K6" s="196"/>
      <c r="M6" s="196" t="s">
        <v>62</v>
      </c>
      <c r="N6" s="196"/>
      <c r="O6" s="196" t="s">
        <v>63</v>
      </c>
      <c r="P6" s="196"/>
      <c r="Q6" s="196" t="s">
        <v>61</v>
      </c>
      <c r="R6" s="196"/>
      <c r="S6" s="196" t="s">
        <v>118</v>
      </c>
      <c r="T6" s="196"/>
      <c r="U6" s="196" t="s">
        <v>121</v>
      </c>
      <c r="V6" s="196"/>
      <c r="X6" s="196" t="s">
        <v>62</v>
      </c>
      <c r="Y6" s="196"/>
      <c r="Z6" s="196" t="s">
        <v>63</v>
      </c>
      <c r="AA6" s="196"/>
      <c r="AB6" s="196" t="s">
        <v>61</v>
      </c>
      <c r="AC6" s="196"/>
      <c r="AD6" s="196" t="s">
        <v>118</v>
      </c>
      <c r="AE6" s="196"/>
      <c r="AF6" s="196" t="s">
        <v>121</v>
      </c>
      <c r="AG6" s="196"/>
      <c r="AI6" s="196" t="s">
        <v>62</v>
      </c>
      <c r="AJ6" s="196"/>
      <c r="AK6" s="196" t="s">
        <v>63</v>
      </c>
      <c r="AL6" s="196"/>
      <c r="AM6" s="196" t="s">
        <v>61</v>
      </c>
      <c r="AN6" s="196"/>
      <c r="AO6" s="196" t="s">
        <v>118</v>
      </c>
      <c r="AP6" s="196"/>
      <c r="AQ6" s="196" t="s">
        <v>121</v>
      </c>
      <c r="AR6" s="196"/>
      <c r="AT6" s="196" t="s">
        <v>62</v>
      </c>
      <c r="AU6" s="196"/>
      <c r="AV6" s="196" t="s">
        <v>63</v>
      </c>
      <c r="AW6" s="196"/>
      <c r="AX6" s="196" t="s">
        <v>61</v>
      </c>
      <c r="AY6" s="196"/>
      <c r="AZ6" s="196" t="s">
        <v>118</v>
      </c>
      <c r="BA6" s="196"/>
      <c r="BB6" s="196" t="s">
        <v>121</v>
      </c>
      <c r="BC6" s="196"/>
    </row>
    <row r="7" spans="1:55" x14ac:dyDescent="0.25">
      <c r="B7" s="10" t="s">
        <v>123</v>
      </c>
      <c r="C7" s="10" t="s">
        <v>117</v>
      </c>
      <c r="D7" s="10" t="s">
        <v>123</v>
      </c>
      <c r="E7" s="10" t="s">
        <v>97</v>
      </c>
      <c r="F7" s="10" t="s">
        <v>123</v>
      </c>
      <c r="G7" s="10" t="s">
        <v>119</v>
      </c>
      <c r="H7" s="10" t="s">
        <v>123</v>
      </c>
      <c r="I7" s="10" t="s">
        <v>120</v>
      </c>
      <c r="J7" s="10" t="s">
        <v>123</v>
      </c>
      <c r="K7" s="10" t="s">
        <v>122</v>
      </c>
      <c r="M7" s="10" t="s">
        <v>123</v>
      </c>
      <c r="N7" s="10" t="s">
        <v>117</v>
      </c>
      <c r="O7" s="10" t="s">
        <v>123</v>
      </c>
      <c r="P7" s="10" t="s">
        <v>97</v>
      </c>
      <c r="Q7" s="10" t="s">
        <v>123</v>
      </c>
      <c r="R7" s="10" t="s">
        <v>119</v>
      </c>
      <c r="S7" s="10" t="s">
        <v>123</v>
      </c>
      <c r="T7" s="10" t="s">
        <v>120</v>
      </c>
      <c r="U7" s="10" t="s">
        <v>123</v>
      </c>
      <c r="V7" s="10" t="s">
        <v>122</v>
      </c>
      <c r="X7" s="10" t="s">
        <v>123</v>
      </c>
      <c r="Y7" s="10" t="s">
        <v>117</v>
      </c>
      <c r="Z7" s="10" t="s">
        <v>123</v>
      </c>
      <c r="AA7" s="10" t="s">
        <v>97</v>
      </c>
      <c r="AB7" s="10" t="s">
        <v>123</v>
      </c>
      <c r="AC7" s="10" t="s">
        <v>119</v>
      </c>
      <c r="AD7" s="10" t="s">
        <v>123</v>
      </c>
      <c r="AE7" s="10" t="s">
        <v>120</v>
      </c>
      <c r="AF7" s="10" t="s">
        <v>123</v>
      </c>
      <c r="AG7" s="10" t="s">
        <v>122</v>
      </c>
      <c r="AI7" s="10" t="s">
        <v>123</v>
      </c>
      <c r="AJ7" s="10" t="s">
        <v>117</v>
      </c>
      <c r="AK7" s="10" t="s">
        <v>123</v>
      </c>
      <c r="AL7" s="10" t="s">
        <v>97</v>
      </c>
      <c r="AM7" s="10" t="s">
        <v>123</v>
      </c>
      <c r="AN7" s="10" t="s">
        <v>119</v>
      </c>
      <c r="AO7" s="10" t="s">
        <v>123</v>
      </c>
      <c r="AP7" s="10" t="s">
        <v>120</v>
      </c>
      <c r="AQ7" s="10" t="s">
        <v>123</v>
      </c>
      <c r="AR7" s="10" t="s">
        <v>122</v>
      </c>
      <c r="AT7" s="10" t="s">
        <v>123</v>
      </c>
      <c r="AU7" s="10" t="s">
        <v>117</v>
      </c>
      <c r="AV7" s="10" t="s">
        <v>123</v>
      </c>
      <c r="AW7" s="10" t="s">
        <v>97</v>
      </c>
      <c r="AX7" s="10" t="s">
        <v>123</v>
      </c>
      <c r="AY7" s="10" t="s">
        <v>119</v>
      </c>
      <c r="AZ7" s="10" t="s">
        <v>123</v>
      </c>
      <c r="BA7" s="10" t="s">
        <v>120</v>
      </c>
      <c r="BB7" s="10" t="s">
        <v>123</v>
      </c>
      <c r="BC7" s="10" t="s">
        <v>122</v>
      </c>
    </row>
    <row r="8" spans="1:55" x14ac:dyDescent="0.25">
      <c r="A8" s="5" t="s">
        <v>107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5" t="s">
        <v>107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5" t="s">
        <v>107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" t="s">
        <v>107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5" t="s">
        <v>107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5" t="s">
        <v>108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5" t="s">
        <v>108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" t="s">
        <v>108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5" t="s">
        <v>108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 t="s">
        <v>109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5" t="s">
        <v>109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" t="s">
        <v>109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5" t="s">
        <v>109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 t="s">
        <v>110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5" t="s">
        <v>110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" t="s">
        <v>110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5" t="s">
        <v>110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5" t="s">
        <v>111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 t="s">
        <v>111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5" t="s">
        <v>111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" t="s">
        <v>111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5" t="s">
        <v>111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5" t="s">
        <v>112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" t="s">
        <v>112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5" t="s">
        <v>112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5" t="s">
        <v>112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5" t="s">
        <v>112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5" t="s">
        <v>113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5" t="s">
        <v>113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" t="s">
        <v>113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5" t="s">
        <v>113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5" t="s">
        <v>113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5" t="s">
        <v>114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" t="s">
        <v>114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5" t="s">
        <v>114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5" t="s">
        <v>114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5" t="s">
        <v>114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5" t="s">
        <v>115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" t="s">
        <v>115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" t="s">
        <v>115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5" t="s">
        <v>115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5" t="s">
        <v>115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5" t="s">
        <v>116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" t="s">
        <v>116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" t="s">
        <v>116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5" t="s">
        <v>116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5" t="s">
        <v>116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5" t="s">
        <v>124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" t="s">
        <v>124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5" t="s">
        <v>124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5" t="s">
        <v>124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5" t="s">
        <v>124</v>
      </c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5" t="s">
        <v>125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 t="s">
        <v>125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5" t="s">
        <v>125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5" t="s">
        <v>125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5" t="s">
        <v>125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7.5" customHeight="1" x14ac:dyDescent="0.25"/>
    <row r="21" spans="1:55" x14ac:dyDescent="0.25">
      <c r="A21" t="str">
        <f>"Day " &amp; RIGHT(A4,1)+1</f>
        <v>Day 2</v>
      </c>
      <c r="C21" t="s">
        <v>106</v>
      </c>
      <c r="E21" s="199"/>
      <c r="F21" s="199"/>
      <c r="L21" t="str">
        <f>"Day " &amp; RIGHT(L4,2)+1</f>
        <v>Day 22</v>
      </c>
      <c r="N21" t="s">
        <v>106</v>
      </c>
      <c r="P21" s="199"/>
      <c r="Q21" s="199"/>
      <c r="W21" t="str">
        <f>"Day " &amp; RIGHT(W4,2)+1</f>
        <v>Day 42</v>
      </c>
      <c r="Y21" t="s">
        <v>106</v>
      </c>
      <c r="AA21" s="199"/>
      <c r="AB21" s="199"/>
      <c r="AH21" t="str">
        <f>"Day " &amp; RIGHT(AH4,2)+1</f>
        <v>Day 62</v>
      </c>
      <c r="AJ21" t="s">
        <v>106</v>
      </c>
      <c r="AL21" s="199"/>
      <c r="AM21" s="199"/>
      <c r="AS21" t="str">
        <f>"Day " &amp; RIGHT(AS4,2)+1</f>
        <v>Day 82</v>
      </c>
      <c r="AU21" t="s">
        <v>106</v>
      </c>
      <c r="AW21" s="199"/>
      <c r="AX21" s="199"/>
    </row>
    <row r="23" spans="1:55" x14ac:dyDescent="0.25">
      <c r="B23" s="196" t="s">
        <v>62</v>
      </c>
      <c r="C23" s="196"/>
      <c r="D23" s="196" t="s">
        <v>63</v>
      </c>
      <c r="E23" s="196"/>
      <c r="F23" s="196" t="s">
        <v>61</v>
      </c>
      <c r="G23" s="196"/>
      <c r="H23" s="196" t="s">
        <v>118</v>
      </c>
      <c r="I23" s="196"/>
      <c r="J23" s="196" t="s">
        <v>121</v>
      </c>
      <c r="K23" s="196"/>
      <c r="M23" s="196" t="s">
        <v>62</v>
      </c>
      <c r="N23" s="196"/>
      <c r="O23" s="196" t="s">
        <v>63</v>
      </c>
      <c r="P23" s="196"/>
      <c r="Q23" s="196" t="s">
        <v>61</v>
      </c>
      <c r="R23" s="196"/>
      <c r="S23" s="196" t="s">
        <v>118</v>
      </c>
      <c r="T23" s="196"/>
      <c r="U23" s="196" t="s">
        <v>121</v>
      </c>
      <c r="V23" s="196"/>
      <c r="X23" s="196" t="s">
        <v>62</v>
      </c>
      <c r="Y23" s="196"/>
      <c r="Z23" s="196" t="s">
        <v>63</v>
      </c>
      <c r="AA23" s="196"/>
      <c r="AB23" s="196" t="s">
        <v>61</v>
      </c>
      <c r="AC23" s="196"/>
      <c r="AD23" s="196" t="s">
        <v>118</v>
      </c>
      <c r="AE23" s="196"/>
      <c r="AF23" s="196" t="s">
        <v>121</v>
      </c>
      <c r="AG23" s="196"/>
      <c r="AI23" s="196" t="s">
        <v>62</v>
      </c>
      <c r="AJ23" s="196"/>
      <c r="AK23" s="196" t="s">
        <v>63</v>
      </c>
      <c r="AL23" s="196"/>
      <c r="AM23" s="196" t="s">
        <v>61</v>
      </c>
      <c r="AN23" s="196"/>
      <c r="AO23" s="196" t="s">
        <v>118</v>
      </c>
      <c r="AP23" s="196"/>
      <c r="AQ23" s="196" t="s">
        <v>121</v>
      </c>
      <c r="AR23" s="196"/>
      <c r="AT23" s="196" t="s">
        <v>62</v>
      </c>
      <c r="AU23" s="196"/>
      <c r="AV23" s="196" t="s">
        <v>63</v>
      </c>
      <c r="AW23" s="196"/>
      <c r="AX23" s="196" t="s">
        <v>61</v>
      </c>
      <c r="AY23" s="196"/>
      <c r="AZ23" s="196" t="s">
        <v>118</v>
      </c>
      <c r="BA23" s="196"/>
      <c r="BB23" s="196" t="s">
        <v>121</v>
      </c>
      <c r="BC23" s="196"/>
    </row>
    <row r="24" spans="1:55" x14ac:dyDescent="0.25">
      <c r="B24" s="10" t="s">
        <v>123</v>
      </c>
      <c r="C24" s="10" t="s">
        <v>117</v>
      </c>
      <c r="D24" s="10" t="s">
        <v>123</v>
      </c>
      <c r="E24" s="10" t="s">
        <v>97</v>
      </c>
      <c r="F24" s="10" t="s">
        <v>123</v>
      </c>
      <c r="G24" s="10" t="s">
        <v>119</v>
      </c>
      <c r="H24" s="10" t="s">
        <v>123</v>
      </c>
      <c r="I24" s="10" t="s">
        <v>120</v>
      </c>
      <c r="J24" s="10" t="s">
        <v>123</v>
      </c>
      <c r="K24" s="10" t="s">
        <v>122</v>
      </c>
      <c r="M24" s="10" t="s">
        <v>123</v>
      </c>
      <c r="N24" s="10" t="s">
        <v>117</v>
      </c>
      <c r="O24" s="10" t="s">
        <v>123</v>
      </c>
      <c r="P24" s="10" t="s">
        <v>97</v>
      </c>
      <c r="Q24" s="10" t="s">
        <v>123</v>
      </c>
      <c r="R24" s="10" t="s">
        <v>119</v>
      </c>
      <c r="S24" s="10" t="s">
        <v>123</v>
      </c>
      <c r="T24" s="10" t="s">
        <v>120</v>
      </c>
      <c r="U24" s="10" t="s">
        <v>123</v>
      </c>
      <c r="V24" s="10" t="s">
        <v>122</v>
      </c>
      <c r="X24" s="10" t="s">
        <v>123</v>
      </c>
      <c r="Y24" s="10" t="s">
        <v>117</v>
      </c>
      <c r="Z24" s="10" t="s">
        <v>123</v>
      </c>
      <c r="AA24" s="10" t="s">
        <v>97</v>
      </c>
      <c r="AB24" s="10" t="s">
        <v>123</v>
      </c>
      <c r="AC24" s="10" t="s">
        <v>119</v>
      </c>
      <c r="AD24" s="10" t="s">
        <v>123</v>
      </c>
      <c r="AE24" s="10" t="s">
        <v>120</v>
      </c>
      <c r="AF24" s="10" t="s">
        <v>123</v>
      </c>
      <c r="AG24" s="10" t="s">
        <v>122</v>
      </c>
      <c r="AI24" s="10" t="s">
        <v>123</v>
      </c>
      <c r="AJ24" s="10" t="s">
        <v>117</v>
      </c>
      <c r="AK24" s="10" t="s">
        <v>123</v>
      </c>
      <c r="AL24" s="10" t="s">
        <v>97</v>
      </c>
      <c r="AM24" s="10" t="s">
        <v>123</v>
      </c>
      <c r="AN24" s="10" t="s">
        <v>119</v>
      </c>
      <c r="AO24" s="10" t="s">
        <v>123</v>
      </c>
      <c r="AP24" s="10" t="s">
        <v>120</v>
      </c>
      <c r="AQ24" s="10" t="s">
        <v>123</v>
      </c>
      <c r="AR24" s="10" t="s">
        <v>122</v>
      </c>
      <c r="AT24" s="10" t="s">
        <v>123</v>
      </c>
      <c r="AU24" s="10" t="s">
        <v>117</v>
      </c>
      <c r="AV24" s="10" t="s">
        <v>123</v>
      </c>
      <c r="AW24" s="10" t="s">
        <v>97</v>
      </c>
      <c r="AX24" s="10" t="s">
        <v>123</v>
      </c>
      <c r="AY24" s="10" t="s">
        <v>119</v>
      </c>
      <c r="AZ24" s="10" t="s">
        <v>123</v>
      </c>
      <c r="BA24" s="10" t="s">
        <v>120</v>
      </c>
      <c r="BB24" s="10" t="s">
        <v>123</v>
      </c>
      <c r="BC24" s="10" t="s">
        <v>122</v>
      </c>
    </row>
    <row r="25" spans="1:55" x14ac:dyDescent="0.25">
      <c r="A25" s="5" t="s">
        <v>107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5" t="s">
        <v>107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5" t="s">
        <v>107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5" t="s">
        <v>107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5" t="s">
        <v>107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5" t="s">
        <v>108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 t="s">
        <v>108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5" t="s">
        <v>108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5" t="s">
        <v>108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5" t="s">
        <v>108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5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5" t="s">
        <v>109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5" t="s">
        <v>109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5" t="s">
        <v>109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5" t="s">
        <v>109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5" t="s">
        <v>110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" t="s">
        <v>110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5" t="s">
        <v>110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5" t="s">
        <v>110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5" t="s">
        <v>110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5" t="s">
        <v>111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" t="s">
        <v>111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5" t="s">
        <v>111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5" t="s">
        <v>111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5" t="s">
        <v>111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5" t="s">
        <v>112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" t="s">
        <v>112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5" t="s">
        <v>112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5" t="s">
        <v>112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5" t="s">
        <v>112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5" t="s">
        <v>113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" t="s">
        <v>113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5" t="s">
        <v>113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5" t="s">
        <v>113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5" t="s">
        <v>113</v>
      </c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5" t="s">
        <v>114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" t="s">
        <v>114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5" t="s">
        <v>114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5" t="s">
        <v>114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5" t="s">
        <v>114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5" t="s">
        <v>115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" t="s">
        <v>115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" t="s">
        <v>115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5" t="s">
        <v>115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5" t="s">
        <v>115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5" t="s">
        <v>116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 t="s">
        <v>116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5" t="s">
        <v>116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5" t="s">
        <v>116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5" t="s">
        <v>116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5" t="s">
        <v>124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" t="s">
        <v>124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5" t="s">
        <v>124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5" t="s">
        <v>124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5" t="s">
        <v>124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5" t="s">
        <v>125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" t="s">
        <v>125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5" t="s">
        <v>125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 t="s">
        <v>125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5" t="s">
        <v>125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ht="15" customHeight="1" x14ac:dyDescent="0.25">
      <c r="A37" s="197" t="s">
        <v>13</v>
      </c>
      <c r="B37" s="197"/>
      <c r="C37" s="197"/>
      <c r="D37" s="197"/>
      <c r="E37" s="197"/>
      <c r="F37" s="197"/>
      <c r="G37" s="197"/>
      <c r="H37" s="197"/>
      <c r="I37" s="197"/>
      <c r="L37" s="197" t="s">
        <v>13</v>
      </c>
      <c r="M37" s="197"/>
      <c r="N37" s="197"/>
      <c r="O37" s="197"/>
      <c r="P37" s="197"/>
      <c r="Q37" s="197"/>
      <c r="R37" s="197"/>
      <c r="S37" s="197"/>
      <c r="T37" s="197"/>
      <c r="W37" s="197" t="s">
        <v>13</v>
      </c>
      <c r="X37" s="197"/>
      <c r="Y37" s="197"/>
      <c r="Z37" s="197"/>
      <c r="AA37" s="197"/>
      <c r="AB37" s="197"/>
      <c r="AC37" s="197"/>
      <c r="AD37" s="197"/>
      <c r="AE37" s="197"/>
      <c r="AH37" s="197" t="s">
        <v>13</v>
      </c>
      <c r="AI37" s="197"/>
      <c r="AJ37" s="197"/>
      <c r="AK37" s="197"/>
      <c r="AL37" s="197"/>
      <c r="AM37" s="197"/>
      <c r="AN37" s="197"/>
      <c r="AO37" s="197"/>
      <c r="AP37" s="197"/>
      <c r="AS37" s="197" t="s">
        <v>13</v>
      </c>
      <c r="AT37" s="197"/>
      <c r="AU37" s="197"/>
      <c r="AV37" s="197"/>
      <c r="AW37" s="197"/>
      <c r="AX37" s="197"/>
      <c r="AY37" s="197"/>
      <c r="AZ37" s="197"/>
      <c r="BA37" s="197"/>
    </row>
    <row r="38" spans="1:55" ht="15.75" x14ac:dyDescent="0.25">
      <c r="A38" s="198" t="s">
        <v>60</v>
      </c>
      <c r="B38" s="198"/>
      <c r="C38" s="198"/>
      <c r="D38" s="198"/>
      <c r="E38" s="198"/>
      <c r="F38" s="198"/>
      <c r="G38" s="198"/>
      <c r="H38" s="198"/>
      <c r="I38" s="198"/>
      <c r="L38" s="198" t="s">
        <v>60</v>
      </c>
      <c r="M38" s="198"/>
      <c r="N38" s="198"/>
      <c r="O38" s="198"/>
      <c r="P38" s="198"/>
      <c r="Q38" s="198"/>
      <c r="R38" s="198"/>
      <c r="S38" s="198"/>
      <c r="T38" s="198"/>
      <c r="W38" s="198" t="s">
        <v>60</v>
      </c>
      <c r="X38" s="198"/>
      <c r="Y38" s="198"/>
      <c r="Z38" s="198"/>
      <c r="AA38" s="198"/>
      <c r="AB38" s="198"/>
      <c r="AC38" s="198"/>
      <c r="AD38" s="198"/>
      <c r="AE38" s="198"/>
      <c r="AH38" s="198" t="s">
        <v>60</v>
      </c>
      <c r="AI38" s="198"/>
      <c r="AJ38" s="198"/>
      <c r="AK38" s="198"/>
      <c r="AL38" s="198"/>
      <c r="AM38" s="198"/>
      <c r="AN38" s="198"/>
      <c r="AO38" s="198"/>
      <c r="AP38" s="198"/>
      <c r="AS38" s="198" t="s">
        <v>60</v>
      </c>
      <c r="AT38" s="198"/>
      <c r="AU38" s="198"/>
      <c r="AV38" s="198"/>
      <c r="AW38" s="198"/>
      <c r="AX38" s="198"/>
      <c r="AY38" s="198"/>
      <c r="AZ38" s="198"/>
      <c r="BA38" s="198"/>
    </row>
    <row r="39" spans="1:55" ht="7.5" customHeight="1" x14ac:dyDescent="0.25">
      <c r="A39" s="2"/>
      <c r="L39" s="2"/>
      <c r="W39" s="2"/>
      <c r="AH39" s="2"/>
      <c r="AS39" s="2"/>
    </row>
    <row r="40" spans="1:55" x14ac:dyDescent="0.25">
      <c r="A40" t="str">
        <f>"Day " &amp; RIGHT(A21,1)+1</f>
        <v>Day 3</v>
      </c>
      <c r="C40" t="s">
        <v>106</v>
      </c>
      <c r="E40" s="199"/>
      <c r="F40" s="199"/>
      <c r="L40" t="str">
        <f>"Day " &amp; RIGHT(L21,2)+1</f>
        <v>Day 23</v>
      </c>
      <c r="N40" t="s">
        <v>106</v>
      </c>
      <c r="P40" s="199"/>
      <c r="Q40" s="199"/>
      <c r="W40" t="str">
        <f>"Day " &amp; RIGHT(W21,2)+1</f>
        <v>Day 43</v>
      </c>
      <c r="Y40" t="s">
        <v>106</v>
      </c>
      <c r="AA40" s="199"/>
      <c r="AB40" s="199"/>
      <c r="AH40" t="str">
        <f>"Day " &amp; RIGHT(AH21,2)+1</f>
        <v>Day 63</v>
      </c>
      <c r="AJ40" t="s">
        <v>106</v>
      </c>
      <c r="AL40" s="199"/>
      <c r="AM40" s="199"/>
      <c r="AS40" t="str">
        <f>"Day " &amp; RIGHT(AS21,2)+1</f>
        <v>Day 83</v>
      </c>
      <c r="AU40" t="s">
        <v>106</v>
      </c>
      <c r="AW40" s="199"/>
      <c r="AX40" s="199"/>
    </row>
    <row r="41" spans="1:55" ht="7.5" customHeight="1" x14ac:dyDescent="0.25"/>
    <row r="42" spans="1:55" x14ac:dyDescent="0.25">
      <c r="B42" s="196" t="s">
        <v>62</v>
      </c>
      <c r="C42" s="196"/>
      <c r="D42" s="196" t="s">
        <v>63</v>
      </c>
      <c r="E42" s="196"/>
      <c r="F42" s="196" t="s">
        <v>61</v>
      </c>
      <c r="G42" s="196"/>
      <c r="H42" s="196" t="s">
        <v>118</v>
      </c>
      <c r="I42" s="196"/>
      <c r="J42" s="196" t="s">
        <v>121</v>
      </c>
      <c r="K42" s="196"/>
      <c r="M42" s="196" t="s">
        <v>62</v>
      </c>
      <c r="N42" s="196"/>
      <c r="O42" s="196" t="s">
        <v>63</v>
      </c>
      <c r="P42" s="196"/>
      <c r="Q42" s="196" t="s">
        <v>61</v>
      </c>
      <c r="R42" s="196"/>
      <c r="S42" s="196" t="s">
        <v>118</v>
      </c>
      <c r="T42" s="196"/>
      <c r="U42" s="196" t="s">
        <v>121</v>
      </c>
      <c r="V42" s="196"/>
      <c r="X42" s="196" t="s">
        <v>62</v>
      </c>
      <c r="Y42" s="196"/>
      <c r="Z42" s="196" t="s">
        <v>63</v>
      </c>
      <c r="AA42" s="196"/>
      <c r="AB42" s="196" t="s">
        <v>61</v>
      </c>
      <c r="AC42" s="196"/>
      <c r="AD42" s="196" t="s">
        <v>118</v>
      </c>
      <c r="AE42" s="196"/>
      <c r="AF42" s="196" t="s">
        <v>121</v>
      </c>
      <c r="AG42" s="196"/>
      <c r="AI42" s="196" t="s">
        <v>62</v>
      </c>
      <c r="AJ42" s="196"/>
      <c r="AK42" s="196" t="s">
        <v>63</v>
      </c>
      <c r="AL42" s="196"/>
      <c r="AM42" s="196" t="s">
        <v>61</v>
      </c>
      <c r="AN42" s="196"/>
      <c r="AO42" s="196" t="s">
        <v>118</v>
      </c>
      <c r="AP42" s="196"/>
      <c r="AQ42" s="196" t="s">
        <v>121</v>
      </c>
      <c r="AR42" s="196"/>
      <c r="AT42" s="196" t="s">
        <v>62</v>
      </c>
      <c r="AU42" s="196"/>
      <c r="AV42" s="196" t="s">
        <v>63</v>
      </c>
      <c r="AW42" s="196"/>
      <c r="AX42" s="196" t="s">
        <v>61</v>
      </c>
      <c r="AY42" s="196"/>
      <c r="AZ42" s="196" t="s">
        <v>118</v>
      </c>
      <c r="BA42" s="196"/>
      <c r="BB42" s="196" t="s">
        <v>121</v>
      </c>
      <c r="BC42" s="196"/>
    </row>
    <row r="43" spans="1:55" x14ac:dyDescent="0.25">
      <c r="B43" s="10" t="s">
        <v>123</v>
      </c>
      <c r="C43" s="10" t="s">
        <v>117</v>
      </c>
      <c r="D43" s="10" t="s">
        <v>123</v>
      </c>
      <c r="E43" s="10" t="s">
        <v>97</v>
      </c>
      <c r="F43" s="10" t="s">
        <v>123</v>
      </c>
      <c r="G43" s="10" t="s">
        <v>119</v>
      </c>
      <c r="H43" s="10" t="s">
        <v>123</v>
      </c>
      <c r="I43" s="10" t="s">
        <v>120</v>
      </c>
      <c r="J43" s="10" t="s">
        <v>123</v>
      </c>
      <c r="K43" s="10" t="s">
        <v>122</v>
      </c>
      <c r="M43" s="10" t="s">
        <v>123</v>
      </c>
      <c r="N43" s="10" t="s">
        <v>117</v>
      </c>
      <c r="O43" s="10" t="s">
        <v>123</v>
      </c>
      <c r="P43" s="10" t="s">
        <v>97</v>
      </c>
      <c r="Q43" s="10" t="s">
        <v>123</v>
      </c>
      <c r="R43" s="10" t="s">
        <v>119</v>
      </c>
      <c r="S43" s="10" t="s">
        <v>123</v>
      </c>
      <c r="T43" s="10" t="s">
        <v>120</v>
      </c>
      <c r="U43" s="10" t="s">
        <v>123</v>
      </c>
      <c r="V43" s="10" t="s">
        <v>122</v>
      </c>
      <c r="X43" s="10" t="s">
        <v>123</v>
      </c>
      <c r="Y43" s="10" t="s">
        <v>117</v>
      </c>
      <c r="Z43" s="10" t="s">
        <v>123</v>
      </c>
      <c r="AA43" s="10" t="s">
        <v>97</v>
      </c>
      <c r="AB43" s="10" t="s">
        <v>123</v>
      </c>
      <c r="AC43" s="10" t="s">
        <v>119</v>
      </c>
      <c r="AD43" s="10" t="s">
        <v>123</v>
      </c>
      <c r="AE43" s="10" t="s">
        <v>120</v>
      </c>
      <c r="AF43" s="10" t="s">
        <v>123</v>
      </c>
      <c r="AG43" s="10" t="s">
        <v>122</v>
      </c>
      <c r="AI43" s="10" t="s">
        <v>123</v>
      </c>
      <c r="AJ43" s="10" t="s">
        <v>117</v>
      </c>
      <c r="AK43" s="10" t="s">
        <v>123</v>
      </c>
      <c r="AL43" s="10" t="s">
        <v>97</v>
      </c>
      <c r="AM43" s="10" t="s">
        <v>123</v>
      </c>
      <c r="AN43" s="10" t="s">
        <v>119</v>
      </c>
      <c r="AO43" s="10" t="s">
        <v>123</v>
      </c>
      <c r="AP43" s="10" t="s">
        <v>120</v>
      </c>
      <c r="AQ43" s="10" t="s">
        <v>123</v>
      </c>
      <c r="AR43" s="10" t="s">
        <v>122</v>
      </c>
      <c r="AT43" s="10" t="s">
        <v>123</v>
      </c>
      <c r="AU43" s="10" t="s">
        <v>117</v>
      </c>
      <c r="AV43" s="10" t="s">
        <v>123</v>
      </c>
      <c r="AW43" s="10" t="s">
        <v>97</v>
      </c>
      <c r="AX43" s="10" t="s">
        <v>123</v>
      </c>
      <c r="AY43" s="10" t="s">
        <v>119</v>
      </c>
      <c r="AZ43" s="10" t="s">
        <v>123</v>
      </c>
      <c r="BA43" s="10" t="s">
        <v>120</v>
      </c>
      <c r="BB43" s="10" t="s">
        <v>123</v>
      </c>
      <c r="BC43" s="10" t="s">
        <v>122</v>
      </c>
    </row>
    <row r="44" spans="1:55" x14ac:dyDescent="0.25">
      <c r="A44" s="5" t="s">
        <v>107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" t="s">
        <v>107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5" t="s">
        <v>107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5" t="s">
        <v>107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5" t="s">
        <v>107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x14ac:dyDescent="0.25">
      <c r="A45" s="5" t="s">
        <v>108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" t="s">
        <v>108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5" t="s">
        <v>108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5" t="s">
        <v>108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5" t="s">
        <v>108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x14ac:dyDescent="0.25">
      <c r="A46" s="5" t="s">
        <v>109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" t="s">
        <v>109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5" t="s">
        <v>109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5" t="s">
        <v>109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5" t="s">
        <v>109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x14ac:dyDescent="0.25">
      <c r="A47" s="5" t="s">
        <v>110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" t="s">
        <v>110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5" t="s">
        <v>110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5" t="s">
        <v>110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5" t="s">
        <v>110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x14ac:dyDescent="0.25">
      <c r="A48" s="5" t="s">
        <v>111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" t="s">
        <v>111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5" t="s">
        <v>111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5" t="s">
        <v>111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5" t="s">
        <v>111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x14ac:dyDescent="0.25">
      <c r="A49" s="5" t="s">
        <v>112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" t="s">
        <v>112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" t="s">
        <v>112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5" t="s">
        <v>112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5" t="s">
        <v>112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x14ac:dyDescent="0.25">
      <c r="A50" s="5" t="s">
        <v>113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" t="s">
        <v>113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5" t="s">
        <v>113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5" t="s">
        <v>113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5" t="s">
        <v>113</v>
      </c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x14ac:dyDescent="0.25">
      <c r="A51" s="5" t="s">
        <v>114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5" t="s">
        <v>114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" t="s">
        <v>114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" t="s">
        <v>114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5" t="s">
        <v>114</v>
      </c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x14ac:dyDescent="0.25">
      <c r="A52" s="5" t="s">
        <v>115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5" t="s">
        <v>115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5" t="s">
        <v>115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5" t="s">
        <v>115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5" t="s">
        <v>115</v>
      </c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x14ac:dyDescent="0.25">
      <c r="A53" s="5" t="s">
        <v>116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5" t="s">
        <v>116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5" t="s">
        <v>116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5" t="s">
        <v>116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5" t="s">
        <v>116</v>
      </c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x14ac:dyDescent="0.25">
      <c r="A54" s="5" t="s">
        <v>124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" t="s">
        <v>124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5" t="s">
        <v>124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5" t="s">
        <v>124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5" t="s">
        <v>124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x14ac:dyDescent="0.25">
      <c r="A55" s="5" t="s">
        <v>125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" t="s">
        <v>125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5" t="s">
        <v>125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5" t="s">
        <v>125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5" t="s">
        <v>125</v>
      </c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ht="7.5" customHeight="1" x14ac:dyDescent="0.25"/>
    <row r="57" spans="1:55" x14ac:dyDescent="0.25">
      <c r="A57" t="str">
        <f>"Day " &amp; RIGHT(A40,1)+1</f>
        <v>Day 4</v>
      </c>
      <c r="C57" t="s">
        <v>106</v>
      </c>
      <c r="E57" s="199"/>
      <c r="F57" s="199"/>
      <c r="L57" t="str">
        <f>"Day " &amp; RIGHT(L40,2)+1</f>
        <v>Day 24</v>
      </c>
      <c r="N57" t="s">
        <v>106</v>
      </c>
      <c r="P57" s="199"/>
      <c r="Q57" s="199"/>
      <c r="W57" t="str">
        <f>"Day " &amp; RIGHT(W40,2)+1</f>
        <v>Day 44</v>
      </c>
      <c r="Y57" t="s">
        <v>106</v>
      </c>
      <c r="AA57" s="199"/>
      <c r="AB57" s="199"/>
      <c r="AH57" t="str">
        <f>"Day " &amp; RIGHT(AH40,2)+1</f>
        <v>Day 64</v>
      </c>
      <c r="AJ57" t="s">
        <v>106</v>
      </c>
      <c r="AL57" s="199"/>
      <c r="AM57" s="199"/>
      <c r="AS57" t="str">
        <f>"Day " &amp; RIGHT(AS40,2)+1</f>
        <v>Day 84</v>
      </c>
      <c r="AU57" t="s">
        <v>106</v>
      </c>
      <c r="AW57" s="199"/>
      <c r="AX57" s="199"/>
    </row>
    <row r="59" spans="1:55" x14ac:dyDescent="0.25">
      <c r="B59" s="196" t="s">
        <v>62</v>
      </c>
      <c r="C59" s="196"/>
      <c r="D59" s="196" t="s">
        <v>63</v>
      </c>
      <c r="E59" s="196"/>
      <c r="F59" s="196" t="s">
        <v>61</v>
      </c>
      <c r="G59" s="196"/>
      <c r="H59" s="196" t="s">
        <v>118</v>
      </c>
      <c r="I59" s="196"/>
      <c r="J59" s="196" t="s">
        <v>121</v>
      </c>
      <c r="K59" s="196"/>
      <c r="M59" s="196" t="s">
        <v>62</v>
      </c>
      <c r="N59" s="196"/>
      <c r="O59" s="196" t="s">
        <v>63</v>
      </c>
      <c r="P59" s="196"/>
      <c r="Q59" s="196" t="s">
        <v>61</v>
      </c>
      <c r="R59" s="196"/>
      <c r="S59" s="196" t="s">
        <v>118</v>
      </c>
      <c r="T59" s="196"/>
      <c r="U59" s="196" t="s">
        <v>121</v>
      </c>
      <c r="V59" s="196"/>
      <c r="X59" s="196" t="s">
        <v>62</v>
      </c>
      <c r="Y59" s="196"/>
      <c r="Z59" s="196" t="s">
        <v>63</v>
      </c>
      <c r="AA59" s="196"/>
      <c r="AB59" s="196" t="s">
        <v>61</v>
      </c>
      <c r="AC59" s="196"/>
      <c r="AD59" s="196" t="s">
        <v>118</v>
      </c>
      <c r="AE59" s="196"/>
      <c r="AF59" s="196" t="s">
        <v>121</v>
      </c>
      <c r="AG59" s="196"/>
      <c r="AI59" s="196" t="s">
        <v>62</v>
      </c>
      <c r="AJ59" s="196"/>
      <c r="AK59" s="196" t="s">
        <v>63</v>
      </c>
      <c r="AL59" s="196"/>
      <c r="AM59" s="196" t="s">
        <v>61</v>
      </c>
      <c r="AN59" s="196"/>
      <c r="AO59" s="196" t="s">
        <v>118</v>
      </c>
      <c r="AP59" s="196"/>
      <c r="AQ59" s="196" t="s">
        <v>121</v>
      </c>
      <c r="AR59" s="196"/>
      <c r="AT59" s="196" t="s">
        <v>62</v>
      </c>
      <c r="AU59" s="196"/>
      <c r="AV59" s="196" t="s">
        <v>63</v>
      </c>
      <c r="AW59" s="196"/>
      <c r="AX59" s="196" t="s">
        <v>61</v>
      </c>
      <c r="AY59" s="196"/>
      <c r="AZ59" s="196" t="s">
        <v>118</v>
      </c>
      <c r="BA59" s="196"/>
      <c r="BB59" s="196" t="s">
        <v>121</v>
      </c>
      <c r="BC59" s="196"/>
    </row>
    <row r="60" spans="1:55" x14ac:dyDescent="0.25">
      <c r="B60" s="10" t="s">
        <v>123</v>
      </c>
      <c r="C60" s="10" t="s">
        <v>117</v>
      </c>
      <c r="D60" s="10" t="s">
        <v>123</v>
      </c>
      <c r="E60" s="10" t="s">
        <v>97</v>
      </c>
      <c r="F60" s="10" t="s">
        <v>123</v>
      </c>
      <c r="G60" s="10" t="s">
        <v>119</v>
      </c>
      <c r="H60" s="10" t="s">
        <v>123</v>
      </c>
      <c r="I60" s="10" t="s">
        <v>120</v>
      </c>
      <c r="J60" s="10" t="s">
        <v>123</v>
      </c>
      <c r="K60" s="10" t="s">
        <v>122</v>
      </c>
      <c r="M60" s="10" t="s">
        <v>123</v>
      </c>
      <c r="N60" s="10" t="s">
        <v>117</v>
      </c>
      <c r="O60" s="10" t="s">
        <v>123</v>
      </c>
      <c r="P60" s="10" t="s">
        <v>97</v>
      </c>
      <c r="Q60" s="10" t="s">
        <v>123</v>
      </c>
      <c r="R60" s="10" t="s">
        <v>119</v>
      </c>
      <c r="S60" s="10" t="s">
        <v>123</v>
      </c>
      <c r="T60" s="10" t="s">
        <v>120</v>
      </c>
      <c r="U60" s="10" t="s">
        <v>123</v>
      </c>
      <c r="V60" s="10" t="s">
        <v>122</v>
      </c>
      <c r="X60" s="10" t="s">
        <v>123</v>
      </c>
      <c r="Y60" s="10" t="s">
        <v>117</v>
      </c>
      <c r="Z60" s="10" t="s">
        <v>123</v>
      </c>
      <c r="AA60" s="10" t="s">
        <v>97</v>
      </c>
      <c r="AB60" s="10" t="s">
        <v>123</v>
      </c>
      <c r="AC60" s="10" t="s">
        <v>119</v>
      </c>
      <c r="AD60" s="10" t="s">
        <v>123</v>
      </c>
      <c r="AE60" s="10" t="s">
        <v>120</v>
      </c>
      <c r="AF60" s="10" t="s">
        <v>123</v>
      </c>
      <c r="AG60" s="10" t="s">
        <v>122</v>
      </c>
      <c r="AI60" s="10" t="s">
        <v>123</v>
      </c>
      <c r="AJ60" s="10" t="s">
        <v>117</v>
      </c>
      <c r="AK60" s="10" t="s">
        <v>123</v>
      </c>
      <c r="AL60" s="10" t="s">
        <v>97</v>
      </c>
      <c r="AM60" s="10" t="s">
        <v>123</v>
      </c>
      <c r="AN60" s="10" t="s">
        <v>119</v>
      </c>
      <c r="AO60" s="10" t="s">
        <v>123</v>
      </c>
      <c r="AP60" s="10" t="s">
        <v>120</v>
      </c>
      <c r="AQ60" s="10" t="s">
        <v>123</v>
      </c>
      <c r="AR60" s="10" t="s">
        <v>122</v>
      </c>
      <c r="AT60" s="10" t="s">
        <v>123</v>
      </c>
      <c r="AU60" s="10" t="s">
        <v>117</v>
      </c>
      <c r="AV60" s="10" t="s">
        <v>123</v>
      </c>
      <c r="AW60" s="10" t="s">
        <v>97</v>
      </c>
      <c r="AX60" s="10" t="s">
        <v>123</v>
      </c>
      <c r="AY60" s="10" t="s">
        <v>119</v>
      </c>
      <c r="AZ60" s="10" t="s">
        <v>123</v>
      </c>
      <c r="BA60" s="10" t="s">
        <v>120</v>
      </c>
      <c r="BB60" s="10" t="s">
        <v>123</v>
      </c>
      <c r="BC60" s="10" t="s">
        <v>122</v>
      </c>
    </row>
    <row r="61" spans="1:55" x14ac:dyDescent="0.25">
      <c r="A61" s="5" t="s">
        <v>107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5" t="s">
        <v>107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5" t="s">
        <v>107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5" t="s">
        <v>107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5" t="s">
        <v>107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x14ac:dyDescent="0.25">
      <c r="A62" s="5" t="s">
        <v>108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5" t="s">
        <v>108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5" t="s">
        <v>108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5" t="s">
        <v>108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5" t="s">
        <v>108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x14ac:dyDescent="0.25">
      <c r="A63" s="5" t="s">
        <v>109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5" t="s">
        <v>109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5" t="s">
        <v>109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5" t="s">
        <v>109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5" t="s">
        <v>109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x14ac:dyDescent="0.25">
      <c r="A64" s="5" t="s">
        <v>110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5" t="s">
        <v>110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5" t="s">
        <v>110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" t="s">
        <v>110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5" t="s">
        <v>110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x14ac:dyDescent="0.25">
      <c r="A65" s="5" t="s">
        <v>111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5" t="s">
        <v>111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5" t="s">
        <v>111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" t="s">
        <v>111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5" t="s">
        <v>111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x14ac:dyDescent="0.25">
      <c r="A66" s="5" t="s">
        <v>112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5" t="s">
        <v>112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5" t="s">
        <v>112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" t="s">
        <v>112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5" t="s">
        <v>112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x14ac:dyDescent="0.25">
      <c r="A67" s="5" t="s">
        <v>113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5" t="s">
        <v>113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5" t="s">
        <v>113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5" t="s">
        <v>113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5" t="s">
        <v>113</v>
      </c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x14ac:dyDescent="0.25">
      <c r="A68" s="5" t="s">
        <v>114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5" t="s">
        <v>114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5" t="s">
        <v>114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5" t="s">
        <v>114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5" t="s">
        <v>114</v>
      </c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x14ac:dyDescent="0.25">
      <c r="A69" s="5" t="s">
        <v>115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5" t="s">
        <v>115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5" t="s">
        <v>115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" t="s">
        <v>115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5" t="s">
        <v>115</v>
      </c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x14ac:dyDescent="0.25">
      <c r="A70" s="5" t="s">
        <v>116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5" t="s">
        <v>116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5" t="s">
        <v>116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5" t="s">
        <v>116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5" t="s">
        <v>116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x14ac:dyDescent="0.25">
      <c r="A71" s="5" t="s">
        <v>124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5" t="s">
        <v>124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5" t="s">
        <v>124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5" t="s">
        <v>124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5" t="s">
        <v>124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x14ac:dyDescent="0.25">
      <c r="A72" s="5" t="s">
        <v>125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5" t="s">
        <v>125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5" t="s">
        <v>125</v>
      </c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5" t="s">
        <v>125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5" t="s">
        <v>125</v>
      </c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ht="15" customHeight="1" x14ac:dyDescent="0.25">
      <c r="A73" s="197" t="s">
        <v>13</v>
      </c>
      <c r="B73" s="197"/>
      <c r="C73" s="197"/>
      <c r="D73" s="197"/>
      <c r="E73" s="197"/>
      <c r="F73" s="197"/>
      <c r="G73" s="197"/>
      <c r="H73" s="197"/>
      <c r="I73" s="197"/>
      <c r="L73" s="197" t="s">
        <v>13</v>
      </c>
      <c r="M73" s="197"/>
      <c r="N73" s="197"/>
      <c r="O73" s="197"/>
      <c r="P73" s="197"/>
      <c r="Q73" s="197"/>
      <c r="R73" s="197"/>
      <c r="S73" s="197"/>
      <c r="T73" s="197"/>
      <c r="W73" s="197" t="s">
        <v>13</v>
      </c>
      <c r="X73" s="197"/>
      <c r="Y73" s="197"/>
      <c r="Z73" s="197"/>
      <c r="AA73" s="197"/>
      <c r="AB73" s="197"/>
      <c r="AC73" s="197"/>
      <c r="AD73" s="197"/>
      <c r="AE73" s="197"/>
      <c r="AH73" s="197" t="s">
        <v>13</v>
      </c>
      <c r="AI73" s="197"/>
      <c r="AJ73" s="197"/>
      <c r="AK73" s="197"/>
      <c r="AL73" s="197"/>
      <c r="AM73" s="197"/>
      <c r="AN73" s="197"/>
      <c r="AO73" s="197"/>
      <c r="AP73" s="197"/>
      <c r="AS73" s="197" t="s">
        <v>13</v>
      </c>
      <c r="AT73" s="197"/>
      <c r="AU73" s="197"/>
      <c r="AV73" s="197"/>
      <c r="AW73" s="197"/>
      <c r="AX73" s="197"/>
      <c r="AY73" s="197"/>
      <c r="AZ73" s="197"/>
      <c r="BA73" s="197"/>
    </row>
    <row r="74" spans="1:55" ht="15.75" x14ac:dyDescent="0.25">
      <c r="A74" s="198" t="s">
        <v>60</v>
      </c>
      <c r="B74" s="198"/>
      <c r="C74" s="198"/>
      <c r="D74" s="198"/>
      <c r="E74" s="198"/>
      <c r="F74" s="198"/>
      <c r="G74" s="198"/>
      <c r="H74" s="198"/>
      <c r="I74" s="198"/>
      <c r="L74" s="198" t="s">
        <v>60</v>
      </c>
      <c r="M74" s="198"/>
      <c r="N74" s="198"/>
      <c r="O74" s="198"/>
      <c r="P74" s="198"/>
      <c r="Q74" s="198"/>
      <c r="R74" s="198"/>
      <c r="S74" s="198"/>
      <c r="T74" s="198"/>
      <c r="W74" s="198" t="s">
        <v>60</v>
      </c>
      <c r="X74" s="198"/>
      <c r="Y74" s="198"/>
      <c r="Z74" s="198"/>
      <c r="AA74" s="198"/>
      <c r="AB74" s="198"/>
      <c r="AC74" s="198"/>
      <c r="AD74" s="198"/>
      <c r="AE74" s="198"/>
      <c r="AH74" s="198" t="s">
        <v>60</v>
      </c>
      <c r="AI74" s="198"/>
      <c r="AJ74" s="198"/>
      <c r="AK74" s="198"/>
      <c r="AL74" s="198"/>
      <c r="AM74" s="198"/>
      <c r="AN74" s="198"/>
      <c r="AO74" s="198"/>
      <c r="AP74" s="198"/>
      <c r="AS74" s="198" t="s">
        <v>60</v>
      </c>
      <c r="AT74" s="198"/>
      <c r="AU74" s="198"/>
      <c r="AV74" s="198"/>
      <c r="AW74" s="198"/>
      <c r="AX74" s="198"/>
      <c r="AY74" s="198"/>
      <c r="AZ74" s="198"/>
      <c r="BA74" s="198"/>
    </row>
    <row r="75" spans="1:55" ht="7.5" customHeight="1" x14ac:dyDescent="0.25">
      <c r="A75" s="2"/>
      <c r="L75" s="2"/>
      <c r="W75" s="2"/>
      <c r="AH75" s="2"/>
      <c r="AS75" s="2"/>
    </row>
    <row r="76" spans="1:55" x14ac:dyDescent="0.25">
      <c r="A76" t="str">
        <f>"Day " &amp; RIGHT(A57,1)+1</f>
        <v>Day 5</v>
      </c>
      <c r="C76" t="s">
        <v>106</v>
      </c>
      <c r="E76" s="199"/>
      <c r="F76" s="199"/>
      <c r="L76" t="str">
        <f>"Day " &amp; RIGHT(L57,2)+1</f>
        <v>Day 25</v>
      </c>
      <c r="N76" t="s">
        <v>106</v>
      </c>
      <c r="P76" s="199"/>
      <c r="Q76" s="199"/>
      <c r="W76" t="str">
        <f>"Day " &amp; RIGHT(W57,2)+1</f>
        <v>Day 45</v>
      </c>
      <c r="Y76" t="s">
        <v>106</v>
      </c>
      <c r="AA76" s="199"/>
      <c r="AB76" s="199"/>
      <c r="AH76" t="str">
        <f>"Day " &amp; RIGHT(AH57,2)+1</f>
        <v>Day 65</v>
      </c>
      <c r="AJ76" t="s">
        <v>106</v>
      </c>
      <c r="AL76" s="199"/>
      <c r="AM76" s="199"/>
      <c r="AS76" t="str">
        <f>"Day " &amp; RIGHT(AS57,2)+1</f>
        <v>Day 85</v>
      </c>
      <c r="AU76" t="s">
        <v>106</v>
      </c>
      <c r="AW76" s="199"/>
      <c r="AX76" s="199"/>
    </row>
    <row r="77" spans="1:55" ht="7.5" customHeight="1" x14ac:dyDescent="0.25"/>
    <row r="78" spans="1:55" x14ac:dyDescent="0.25">
      <c r="B78" s="196" t="s">
        <v>62</v>
      </c>
      <c r="C78" s="196"/>
      <c r="D78" s="196" t="s">
        <v>63</v>
      </c>
      <c r="E78" s="196"/>
      <c r="F78" s="196" t="s">
        <v>61</v>
      </c>
      <c r="G78" s="196"/>
      <c r="H78" s="196" t="s">
        <v>118</v>
      </c>
      <c r="I78" s="196"/>
      <c r="J78" s="196" t="s">
        <v>121</v>
      </c>
      <c r="K78" s="196"/>
      <c r="M78" s="196" t="s">
        <v>62</v>
      </c>
      <c r="N78" s="196"/>
      <c r="O78" s="196" t="s">
        <v>63</v>
      </c>
      <c r="P78" s="196"/>
      <c r="Q78" s="196" t="s">
        <v>61</v>
      </c>
      <c r="R78" s="196"/>
      <c r="S78" s="196" t="s">
        <v>118</v>
      </c>
      <c r="T78" s="196"/>
      <c r="U78" s="196" t="s">
        <v>121</v>
      </c>
      <c r="V78" s="196"/>
      <c r="X78" s="196" t="s">
        <v>62</v>
      </c>
      <c r="Y78" s="196"/>
      <c r="Z78" s="196" t="s">
        <v>63</v>
      </c>
      <c r="AA78" s="196"/>
      <c r="AB78" s="196" t="s">
        <v>61</v>
      </c>
      <c r="AC78" s="196"/>
      <c r="AD78" s="196" t="s">
        <v>118</v>
      </c>
      <c r="AE78" s="196"/>
      <c r="AF78" s="196" t="s">
        <v>121</v>
      </c>
      <c r="AG78" s="196"/>
      <c r="AI78" s="196" t="s">
        <v>62</v>
      </c>
      <c r="AJ78" s="196"/>
      <c r="AK78" s="196" t="s">
        <v>63</v>
      </c>
      <c r="AL78" s="196"/>
      <c r="AM78" s="196" t="s">
        <v>61</v>
      </c>
      <c r="AN78" s="196"/>
      <c r="AO78" s="196" t="s">
        <v>118</v>
      </c>
      <c r="AP78" s="196"/>
      <c r="AQ78" s="196" t="s">
        <v>121</v>
      </c>
      <c r="AR78" s="196"/>
      <c r="AT78" s="196" t="s">
        <v>62</v>
      </c>
      <c r="AU78" s="196"/>
      <c r="AV78" s="196" t="s">
        <v>63</v>
      </c>
      <c r="AW78" s="196"/>
      <c r="AX78" s="196" t="s">
        <v>61</v>
      </c>
      <c r="AY78" s="196"/>
      <c r="AZ78" s="196" t="s">
        <v>118</v>
      </c>
      <c r="BA78" s="196"/>
      <c r="BB78" s="196" t="s">
        <v>121</v>
      </c>
      <c r="BC78" s="196"/>
    </row>
    <row r="79" spans="1:55" x14ac:dyDescent="0.25">
      <c r="B79" s="10" t="s">
        <v>123</v>
      </c>
      <c r="C79" s="10" t="s">
        <v>117</v>
      </c>
      <c r="D79" s="10" t="s">
        <v>123</v>
      </c>
      <c r="E79" s="10" t="s">
        <v>97</v>
      </c>
      <c r="F79" s="10" t="s">
        <v>123</v>
      </c>
      <c r="G79" s="10" t="s">
        <v>119</v>
      </c>
      <c r="H79" s="10" t="s">
        <v>123</v>
      </c>
      <c r="I79" s="10" t="s">
        <v>120</v>
      </c>
      <c r="J79" s="10" t="s">
        <v>123</v>
      </c>
      <c r="K79" s="10" t="s">
        <v>122</v>
      </c>
      <c r="M79" s="10" t="s">
        <v>123</v>
      </c>
      <c r="N79" s="10" t="s">
        <v>117</v>
      </c>
      <c r="O79" s="10" t="s">
        <v>123</v>
      </c>
      <c r="P79" s="10" t="s">
        <v>97</v>
      </c>
      <c r="Q79" s="10" t="s">
        <v>123</v>
      </c>
      <c r="R79" s="10" t="s">
        <v>119</v>
      </c>
      <c r="S79" s="10" t="s">
        <v>123</v>
      </c>
      <c r="T79" s="10" t="s">
        <v>120</v>
      </c>
      <c r="U79" s="10" t="s">
        <v>123</v>
      </c>
      <c r="V79" s="10" t="s">
        <v>122</v>
      </c>
      <c r="X79" s="10" t="s">
        <v>123</v>
      </c>
      <c r="Y79" s="10" t="s">
        <v>117</v>
      </c>
      <c r="Z79" s="10" t="s">
        <v>123</v>
      </c>
      <c r="AA79" s="10" t="s">
        <v>97</v>
      </c>
      <c r="AB79" s="10" t="s">
        <v>123</v>
      </c>
      <c r="AC79" s="10" t="s">
        <v>119</v>
      </c>
      <c r="AD79" s="10" t="s">
        <v>123</v>
      </c>
      <c r="AE79" s="10" t="s">
        <v>120</v>
      </c>
      <c r="AF79" s="10" t="s">
        <v>123</v>
      </c>
      <c r="AG79" s="10" t="s">
        <v>122</v>
      </c>
      <c r="AI79" s="10" t="s">
        <v>123</v>
      </c>
      <c r="AJ79" s="10" t="s">
        <v>117</v>
      </c>
      <c r="AK79" s="10" t="s">
        <v>123</v>
      </c>
      <c r="AL79" s="10" t="s">
        <v>97</v>
      </c>
      <c r="AM79" s="10" t="s">
        <v>123</v>
      </c>
      <c r="AN79" s="10" t="s">
        <v>119</v>
      </c>
      <c r="AO79" s="10" t="s">
        <v>123</v>
      </c>
      <c r="AP79" s="10" t="s">
        <v>120</v>
      </c>
      <c r="AQ79" s="10" t="s">
        <v>123</v>
      </c>
      <c r="AR79" s="10" t="s">
        <v>122</v>
      </c>
      <c r="AT79" s="10" t="s">
        <v>123</v>
      </c>
      <c r="AU79" s="10" t="s">
        <v>117</v>
      </c>
      <c r="AV79" s="10" t="s">
        <v>123</v>
      </c>
      <c r="AW79" s="10" t="s">
        <v>97</v>
      </c>
      <c r="AX79" s="10" t="s">
        <v>123</v>
      </c>
      <c r="AY79" s="10" t="s">
        <v>119</v>
      </c>
      <c r="AZ79" s="10" t="s">
        <v>123</v>
      </c>
      <c r="BA79" s="10" t="s">
        <v>120</v>
      </c>
      <c r="BB79" s="10" t="s">
        <v>123</v>
      </c>
      <c r="BC79" s="10" t="s">
        <v>122</v>
      </c>
    </row>
    <row r="80" spans="1:55" x14ac:dyDescent="0.25">
      <c r="A80" s="5" t="s">
        <v>107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5" t="s">
        <v>107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5" t="s">
        <v>107</v>
      </c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5" t="s">
        <v>107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5" t="s">
        <v>107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x14ac:dyDescent="0.25">
      <c r="A81" s="5" t="s">
        <v>108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5" t="s">
        <v>108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5" t="s">
        <v>108</v>
      </c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5" t="s">
        <v>108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5" t="s">
        <v>108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x14ac:dyDescent="0.25">
      <c r="A82" s="5" t="s">
        <v>109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5" t="s">
        <v>109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5" t="s">
        <v>109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5" t="s">
        <v>109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5" t="s">
        <v>109</v>
      </c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x14ac:dyDescent="0.25">
      <c r="A83" s="5" t="s">
        <v>110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5" t="s">
        <v>110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5" t="s">
        <v>110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5" t="s">
        <v>110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5" t="s">
        <v>110</v>
      </c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x14ac:dyDescent="0.25">
      <c r="A84" s="5" t="s">
        <v>111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5" t="s">
        <v>111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5" t="s">
        <v>111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5" t="s">
        <v>111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5" t="s">
        <v>111</v>
      </c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x14ac:dyDescent="0.25">
      <c r="A85" s="5" t="s">
        <v>112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5" t="s">
        <v>112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5" t="s">
        <v>112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5" t="s">
        <v>112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5" t="s">
        <v>112</v>
      </c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x14ac:dyDescent="0.25">
      <c r="A86" s="5" t="s">
        <v>113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5" t="s">
        <v>113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5" t="s">
        <v>113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5" t="s">
        <v>113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5" t="s">
        <v>113</v>
      </c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x14ac:dyDescent="0.25">
      <c r="A87" s="5" t="s">
        <v>114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5" t="s">
        <v>114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5" t="s">
        <v>114</v>
      </c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5" t="s">
        <v>114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5" t="s">
        <v>114</v>
      </c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x14ac:dyDescent="0.25">
      <c r="A88" s="5" t="s">
        <v>115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5" t="s">
        <v>115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5" t="s">
        <v>115</v>
      </c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5" t="s">
        <v>115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5" t="s">
        <v>115</v>
      </c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x14ac:dyDescent="0.25">
      <c r="A89" s="5" t="s">
        <v>116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5" t="s">
        <v>116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5" t="s">
        <v>116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5" t="s">
        <v>116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5" t="s">
        <v>116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x14ac:dyDescent="0.25">
      <c r="A90" s="5" t="s">
        <v>124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5" t="s">
        <v>124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5" t="s">
        <v>124</v>
      </c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5" t="s">
        <v>124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5" t="s">
        <v>124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x14ac:dyDescent="0.25">
      <c r="A91" s="5" t="s">
        <v>125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5" t="s">
        <v>125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5" t="s">
        <v>125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5" t="s">
        <v>125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5" t="s">
        <v>125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ht="7.5" customHeight="1" x14ac:dyDescent="0.25"/>
    <row r="93" spans="1:55" x14ac:dyDescent="0.25">
      <c r="A93" t="str">
        <f>"Day " &amp; RIGHT(A76,1)+1</f>
        <v>Day 6</v>
      </c>
      <c r="C93" t="s">
        <v>106</v>
      </c>
      <c r="E93" s="199"/>
      <c r="F93" s="199"/>
      <c r="L93" t="str">
        <f>"Day " &amp; RIGHT(L76,2)+1</f>
        <v>Day 26</v>
      </c>
      <c r="N93" t="s">
        <v>106</v>
      </c>
      <c r="P93" s="199"/>
      <c r="Q93" s="199"/>
      <c r="W93" t="str">
        <f>"Day " &amp; RIGHT(W76,2)+1</f>
        <v>Day 46</v>
      </c>
      <c r="Y93" t="s">
        <v>106</v>
      </c>
      <c r="AA93" s="199"/>
      <c r="AB93" s="199"/>
      <c r="AH93" t="str">
        <f>"Day " &amp; RIGHT(AH76,2)+1</f>
        <v>Day 66</v>
      </c>
      <c r="AJ93" t="s">
        <v>106</v>
      </c>
      <c r="AL93" s="199"/>
      <c r="AM93" s="199"/>
      <c r="AS93" t="str">
        <f>"Day " &amp; RIGHT(AS76,2)+1</f>
        <v>Day 86</v>
      </c>
      <c r="AU93" t="s">
        <v>106</v>
      </c>
      <c r="AW93" s="199"/>
      <c r="AX93" s="199"/>
    </row>
    <row r="95" spans="1:55" x14ac:dyDescent="0.25">
      <c r="B95" s="196" t="s">
        <v>62</v>
      </c>
      <c r="C95" s="196"/>
      <c r="D95" s="196" t="s">
        <v>63</v>
      </c>
      <c r="E95" s="196"/>
      <c r="F95" s="196" t="s">
        <v>61</v>
      </c>
      <c r="G95" s="196"/>
      <c r="H95" s="196" t="s">
        <v>118</v>
      </c>
      <c r="I95" s="196"/>
      <c r="J95" s="196" t="s">
        <v>121</v>
      </c>
      <c r="K95" s="196"/>
      <c r="M95" s="196" t="s">
        <v>62</v>
      </c>
      <c r="N95" s="196"/>
      <c r="O95" s="196" t="s">
        <v>63</v>
      </c>
      <c r="P95" s="196"/>
      <c r="Q95" s="196" t="s">
        <v>61</v>
      </c>
      <c r="R95" s="196"/>
      <c r="S95" s="196" t="s">
        <v>118</v>
      </c>
      <c r="T95" s="196"/>
      <c r="U95" s="196" t="s">
        <v>121</v>
      </c>
      <c r="V95" s="196"/>
      <c r="X95" s="196" t="s">
        <v>62</v>
      </c>
      <c r="Y95" s="196"/>
      <c r="Z95" s="196" t="s">
        <v>63</v>
      </c>
      <c r="AA95" s="196"/>
      <c r="AB95" s="196" t="s">
        <v>61</v>
      </c>
      <c r="AC95" s="196"/>
      <c r="AD95" s="196" t="s">
        <v>118</v>
      </c>
      <c r="AE95" s="196"/>
      <c r="AF95" s="196" t="s">
        <v>121</v>
      </c>
      <c r="AG95" s="196"/>
      <c r="AI95" s="196" t="s">
        <v>62</v>
      </c>
      <c r="AJ95" s="196"/>
      <c r="AK95" s="196" t="s">
        <v>63</v>
      </c>
      <c r="AL95" s="196"/>
      <c r="AM95" s="196" t="s">
        <v>61</v>
      </c>
      <c r="AN95" s="196"/>
      <c r="AO95" s="196" t="s">
        <v>118</v>
      </c>
      <c r="AP95" s="196"/>
      <c r="AQ95" s="196" t="s">
        <v>121</v>
      </c>
      <c r="AR95" s="196"/>
      <c r="AT95" s="196" t="s">
        <v>62</v>
      </c>
      <c r="AU95" s="196"/>
      <c r="AV95" s="196" t="s">
        <v>63</v>
      </c>
      <c r="AW95" s="196"/>
      <c r="AX95" s="196" t="s">
        <v>61</v>
      </c>
      <c r="AY95" s="196"/>
      <c r="AZ95" s="196" t="s">
        <v>118</v>
      </c>
      <c r="BA95" s="196"/>
      <c r="BB95" s="196" t="s">
        <v>121</v>
      </c>
      <c r="BC95" s="196"/>
    </row>
    <row r="96" spans="1:55" x14ac:dyDescent="0.25">
      <c r="B96" s="10" t="s">
        <v>123</v>
      </c>
      <c r="C96" s="10" t="s">
        <v>117</v>
      </c>
      <c r="D96" s="10" t="s">
        <v>123</v>
      </c>
      <c r="E96" s="10" t="s">
        <v>97</v>
      </c>
      <c r="F96" s="10" t="s">
        <v>123</v>
      </c>
      <c r="G96" s="10" t="s">
        <v>119</v>
      </c>
      <c r="H96" s="10" t="s">
        <v>123</v>
      </c>
      <c r="I96" s="10" t="s">
        <v>120</v>
      </c>
      <c r="J96" s="10" t="s">
        <v>123</v>
      </c>
      <c r="K96" s="10" t="s">
        <v>122</v>
      </c>
      <c r="M96" s="10" t="s">
        <v>123</v>
      </c>
      <c r="N96" s="10" t="s">
        <v>117</v>
      </c>
      <c r="O96" s="10" t="s">
        <v>123</v>
      </c>
      <c r="P96" s="10" t="s">
        <v>97</v>
      </c>
      <c r="Q96" s="10" t="s">
        <v>123</v>
      </c>
      <c r="R96" s="10" t="s">
        <v>119</v>
      </c>
      <c r="S96" s="10" t="s">
        <v>123</v>
      </c>
      <c r="T96" s="10" t="s">
        <v>120</v>
      </c>
      <c r="U96" s="10" t="s">
        <v>123</v>
      </c>
      <c r="V96" s="10" t="s">
        <v>122</v>
      </c>
      <c r="X96" s="10" t="s">
        <v>123</v>
      </c>
      <c r="Y96" s="10" t="s">
        <v>117</v>
      </c>
      <c r="Z96" s="10" t="s">
        <v>123</v>
      </c>
      <c r="AA96" s="10" t="s">
        <v>97</v>
      </c>
      <c r="AB96" s="10" t="s">
        <v>123</v>
      </c>
      <c r="AC96" s="10" t="s">
        <v>119</v>
      </c>
      <c r="AD96" s="10" t="s">
        <v>123</v>
      </c>
      <c r="AE96" s="10" t="s">
        <v>120</v>
      </c>
      <c r="AF96" s="10" t="s">
        <v>123</v>
      </c>
      <c r="AG96" s="10" t="s">
        <v>122</v>
      </c>
      <c r="AI96" s="10" t="s">
        <v>123</v>
      </c>
      <c r="AJ96" s="10" t="s">
        <v>117</v>
      </c>
      <c r="AK96" s="10" t="s">
        <v>123</v>
      </c>
      <c r="AL96" s="10" t="s">
        <v>97</v>
      </c>
      <c r="AM96" s="10" t="s">
        <v>123</v>
      </c>
      <c r="AN96" s="10" t="s">
        <v>119</v>
      </c>
      <c r="AO96" s="10" t="s">
        <v>123</v>
      </c>
      <c r="AP96" s="10" t="s">
        <v>120</v>
      </c>
      <c r="AQ96" s="10" t="s">
        <v>123</v>
      </c>
      <c r="AR96" s="10" t="s">
        <v>122</v>
      </c>
      <c r="AT96" s="10" t="s">
        <v>123</v>
      </c>
      <c r="AU96" s="10" t="s">
        <v>117</v>
      </c>
      <c r="AV96" s="10" t="s">
        <v>123</v>
      </c>
      <c r="AW96" s="10" t="s">
        <v>97</v>
      </c>
      <c r="AX96" s="10" t="s">
        <v>123</v>
      </c>
      <c r="AY96" s="10" t="s">
        <v>119</v>
      </c>
      <c r="AZ96" s="10" t="s">
        <v>123</v>
      </c>
      <c r="BA96" s="10" t="s">
        <v>120</v>
      </c>
      <c r="BB96" s="10" t="s">
        <v>123</v>
      </c>
      <c r="BC96" s="10" t="s">
        <v>122</v>
      </c>
    </row>
    <row r="97" spans="1:55" x14ac:dyDescent="0.25">
      <c r="A97" s="5" t="s">
        <v>107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5" t="s">
        <v>107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5" t="s">
        <v>107</v>
      </c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5" t="s">
        <v>107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5" t="s">
        <v>107</v>
      </c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x14ac:dyDescent="0.25">
      <c r="A98" s="5" t="s">
        <v>108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5" t="s">
        <v>108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5" t="s">
        <v>108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5" t="s">
        <v>108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5" t="s">
        <v>108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x14ac:dyDescent="0.25">
      <c r="A99" s="5" t="s">
        <v>109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5" t="s">
        <v>109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5" t="s">
        <v>109</v>
      </c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5" t="s">
        <v>109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5" t="s">
        <v>109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x14ac:dyDescent="0.25">
      <c r="A100" s="5" t="s">
        <v>110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5" t="s">
        <v>110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5" t="s">
        <v>110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5" t="s">
        <v>110</v>
      </c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5" t="s">
        <v>110</v>
      </c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x14ac:dyDescent="0.25">
      <c r="A101" s="5" t="s">
        <v>111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5" t="s">
        <v>111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5" t="s">
        <v>111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5" t="s">
        <v>111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5" t="s">
        <v>111</v>
      </c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x14ac:dyDescent="0.25">
      <c r="A102" s="5" t="s">
        <v>112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5" t="s">
        <v>112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5" t="s">
        <v>112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5" t="s">
        <v>112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5" t="s">
        <v>112</v>
      </c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x14ac:dyDescent="0.25">
      <c r="A103" s="5" t="s">
        <v>113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5" t="s">
        <v>113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5" t="s">
        <v>113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5" t="s">
        <v>113</v>
      </c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5" t="s">
        <v>113</v>
      </c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x14ac:dyDescent="0.25">
      <c r="A104" s="5" t="s">
        <v>114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5" t="s">
        <v>114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5" t="s">
        <v>114</v>
      </c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5" t="s">
        <v>114</v>
      </c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5" t="s">
        <v>114</v>
      </c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x14ac:dyDescent="0.25">
      <c r="A105" s="5" t="s">
        <v>115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5" t="s">
        <v>115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5" t="s">
        <v>115</v>
      </c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5" t="s">
        <v>115</v>
      </c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5" t="s">
        <v>115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x14ac:dyDescent="0.25">
      <c r="A106" s="5" t="s">
        <v>116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5" t="s">
        <v>116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5" t="s">
        <v>116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5" t="s">
        <v>116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5" t="s">
        <v>116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x14ac:dyDescent="0.25">
      <c r="A107" s="5" t="s">
        <v>124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5" t="s">
        <v>124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5" t="s">
        <v>124</v>
      </c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5" t="s">
        <v>124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5" t="s">
        <v>124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x14ac:dyDescent="0.25">
      <c r="A108" s="5" t="s">
        <v>125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5" t="s">
        <v>125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5" t="s">
        <v>125</v>
      </c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5" t="s">
        <v>125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5" t="s">
        <v>125</v>
      </c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ht="15" customHeight="1" x14ac:dyDescent="0.25">
      <c r="A109" s="197" t="s">
        <v>13</v>
      </c>
      <c r="B109" s="197"/>
      <c r="C109" s="197"/>
      <c r="D109" s="197"/>
      <c r="E109" s="197"/>
      <c r="F109" s="197"/>
      <c r="G109" s="197"/>
      <c r="H109" s="197"/>
      <c r="I109" s="197"/>
      <c r="L109" s="197" t="s">
        <v>13</v>
      </c>
      <c r="M109" s="197"/>
      <c r="N109" s="197"/>
      <c r="O109" s="197"/>
      <c r="P109" s="197"/>
      <c r="Q109" s="197"/>
      <c r="R109" s="197"/>
      <c r="S109" s="197"/>
      <c r="T109" s="197"/>
      <c r="W109" s="197" t="s">
        <v>13</v>
      </c>
      <c r="X109" s="197"/>
      <c r="Y109" s="197"/>
      <c r="Z109" s="197"/>
      <c r="AA109" s="197"/>
      <c r="AB109" s="197"/>
      <c r="AC109" s="197"/>
      <c r="AD109" s="197"/>
      <c r="AE109" s="197"/>
      <c r="AH109" s="197" t="s">
        <v>13</v>
      </c>
      <c r="AI109" s="197"/>
      <c r="AJ109" s="197"/>
      <c r="AK109" s="197"/>
      <c r="AL109" s="197"/>
      <c r="AM109" s="197"/>
      <c r="AN109" s="197"/>
      <c r="AO109" s="197"/>
      <c r="AP109" s="197"/>
      <c r="AS109" s="197" t="s">
        <v>13</v>
      </c>
      <c r="AT109" s="197"/>
      <c r="AU109" s="197"/>
      <c r="AV109" s="197"/>
      <c r="AW109" s="197"/>
      <c r="AX109" s="197"/>
      <c r="AY109" s="197"/>
      <c r="AZ109" s="197"/>
      <c r="BA109" s="197"/>
    </row>
    <row r="110" spans="1:55" ht="15.75" x14ac:dyDescent="0.25">
      <c r="A110" s="198" t="s">
        <v>60</v>
      </c>
      <c r="B110" s="198"/>
      <c r="C110" s="198"/>
      <c r="D110" s="198"/>
      <c r="E110" s="198"/>
      <c r="F110" s="198"/>
      <c r="G110" s="198"/>
      <c r="H110" s="198"/>
      <c r="I110" s="198"/>
      <c r="L110" s="198" t="s">
        <v>60</v>
      </c>
      <c r="M110" s="198"/>
      <c r="N110" s="198"/>
      <c r="O110" s="198"/>
      <c r="P110" s="198"/>
      <c r="Q110" s="198"/>
      <c r="R110" s="198"/>
      <c r="S110" s="198"/>
      <c r="T110" s="198"/>
      <c r="W110" s="198" t="s">
        <v>60</v>
      </c>
      <c r="X110" s="198"/>
      <c r="Y110" s="198"/>
      <c r="Z110" s="198"/>
      <c r="AA110" s="198"/>
      <c r="AB110" s="198"/>
      <c r="AC110" s="198"/>
      <c r="AD110" s="198"/>
      <c r="AE110" s="198"/>
      <c r="AH110" s="198" t="s">
        <v>60</v>
      </c>
      <c r="AI110" s="198"/>
      <c r="AJ110" s="198"/>
      <c r="AK110" s="198"/>
      <c r="AL110" s="198"/>
      <c r="AM110" s="198"/>
      <c r="AN110" s="198"/>
      <c r="AO110" s="198"/>
      <c r="AP110" s="198"/>
      <c r="AS110" s="198" t="s">
        <v>60</v>
      </c>
      <c r="AT110" s="198"/>
      <c r="AU110" s="198"/>
      <c r="AV110" s="198"/>
      <c r="AW110" s="198"/>
      <c r="AX110" s="198"/>
      <c r="AY110" s="198"/>
      <c r="AZ110" s="198"/>
      <c r="BA110" s="198"/>
    </row>
    <row r="111" spans="1:55" ht="7.5" customHeight="1" x14ac:dyDescent="0.25">
      <c r="A111" s="2"/>
      <c r="L111" s="2"/>
      <c r="W111" s="2"/>
      <c r="AH111" s="2"/>
      <c r="AS111" s="2"/>
    </row>
    <row r="112" spans="1:55" x14ac:dyDescent="0.25">
      <c r="A112" t="str">
        <f>"Day " &amp; RIGHT(A93,1)+1</f>
        <v>Day 7</v>
      </c>
      <c r="C112" t="s">
        <v>106</v>
      </c>
      <c r="E112" s="199"/>
      <c r="F112" s="199"/>
      <c r="L112" t="str">
        <f>"Day " &amp; RIGHT(L93,2)+1</f>
        <v>Day 27</v>
      </c>
      <c r="N112" t="s">
        <v>106</v>
      </c>
      <c r="P112" s="199"/>
      <c r="Q112" s="199"/>
      <c r="W112" t="str">
        <f>"Day " &amp; RIGHT(W93,2)+1</f>
        <v>Day 47</v>
      </c>
      <c r="Y112" t="s">
        <v>106</v>
      </c>
      <c r="AA112" s="199"/>
      <c r="AB112" s="199"/>
      <c r="AH112" t="str">
        <f>"Day " &amp; RIGHT(AH93,2)+1</f>
        <v>Day 67</v>
      </c>
      <c r="AJ112" t="s">
        <v>106</v>
      </c>
      <c r="AL112" s="199"/>
      <c r="AM112" s="199"/>
      <c r="AS112" t="str">
        <f>"Day " &amp; RIGHT(AS93,2)+1</f>
        <v>Day 87</v>
      </c>
      <c r="AU112" t="s">
        <v>106</v>
      </c>
      <c r="AW112" s="199"/>
      <c r="AX112" s="199"/>
    </row>
    <row r="113" spans="1:55" ht="7.5" customHeight="1" x14ac:dyDescent="0.25"/>
    <row r="114" spans="1:55" x14ac:dyDescent="0.25">
      <c r="B114" s="196" t="s">
        <v>62</v>
      </c>
      <c r="C114" s="196"/>
      <c r="D114" s="196" t="s">
        <v>63</v>
      </c>
      <c r="E114" s="196"/>
      <c r="F114" s="196" t="s">
        <v>61</v>
      </c>
      <c r="G114" s="196"/>
      <c r="H114" s="196" t="s">
        <v>118</v>
      </c>
      <c r="I114" s="196"/>
      <c r="J114" s="196" t="s">
        <v>121</v>
      </c>
      <c r="K114" s="196"/>
      <c r="M114" s="196" t="s">
        <v>62</v>
      </c>
      <c r="N114" s="196"/>
      <c r="O114" s="196" t="s">
        <v>63</v>
      </c>
      <c r="P114" s="196"/>
      <c r="Q114" s="196" t="s">
        <v>61</v>
      </c>
      <c r="R114" s="196"/>
      <c r="S114" s="196" t="s">
        <v>118</v>
      </c>
      <c r="T114" s="196"/>
      <c r="U114" s="196" t="s">
        <v>121</v>
      </c>
      <c r="V114" s="196"/>
      <c r="X114" s="196" t="s">
        <v>62</v>
      </c>
      <c r="Y114" s="196"/>
      <c r="Z114" s="196" t="s">
        <v>63</v>
      </c>
      <c r="AA114" s="196"/>
      <c r="AB114" s="196" t="s">
        <v>61</v>
      </c>
      <c r="AC114" s="196"/>
      <c r="AD114" s="196" t="s">
        <v>118</v>
      </c>
      <c r="AE114" s="196"/>
      <c r="AF114" s="196" t="s">
        <v>121</v>
      </c>
      <c r="AG114" s="196"/>
      <c r="AI114" s="196" t="s">
        <v>62</v>
      </c>
      <c r="AJ114" s="196"/>
      <c r="AK114" s="196" t="s">
        <v>63</v>
      </c>
      <c r="AL114" s="196"/>
      <c r="AM114" s="196" t="s">
        <v>61</v>
      </c>
      <c r="AN114" s="196"/>
      <c r="AO114" s="196" t="s">
        <v>118</v>
      </c>
      <c r="AP114" s="196"/>
      <c r="AQ114" s="196" t="s">
        <v>121</v>
      </c>
      <c r="AR114" s="196"/>
      <c r="AT114" s="196" t="s">
        <v>62</v>
      </c>
      <c r="AU114" s="196"/>
      <c r="AV114" s="196" t="s">
        <v>63</v>
      </c>
      <c r="AW114" s="196"/>
      <c r="AX114" s="196" t="s">
        <v>61</v>
      </c>
      <c r="AY114" s="196"/>
      <c r="AZ114" s="196" t="s">
        <v>118</v>
      </c>
      <c r="BA114" s="196"/>
      <c r="BB114" s="196" t="s">
        <v>121</v>
      </c>
      <c r="BC114" s="196"/>
    </row>
    <row r="115" spans="1:55" x14ac:dyDescent="0.25">
      <c r="B115" s="10" t="s">
        <v>123</v>
      </c>
      <c r="C115" s="10" t="s">
        <v>117</v>
      </c>
      <c r="D115" s="10" t="s">
        <v>123</v>
      </c>
      <c r="E115" s="10" t="s">
        <v>97</v>
      </c>
      <c r="F115" s="10" t="s">
        <v>123</v>
      </c>
      <c r="G115" s="10" t="s">
        <v>119</v>
      </c>
      <c r="H115" s="10" t="s">
        <v>123</v>
      </c>
      <c r="I115" s="10" t="s">
        <v>120</v>
      </c>
      <c r="J115" s="10" t="s">
        <v>123</v>
      </c>
      <c r="K115" s="10" t="s">
        <v>122</v>
      </c>
      <c r="M115" s="10" t="s">
        <v>123</v>
      </c>
      <c r="N115" s="10" t="s">
        <v>117</v>
      </c>
      <c r="O115" s="10" t="s">
        <v>123</v>
      </c>
      <c r="P115" s="10" t="s">
        <v>97</v>
      </c>
      <c r="Q115" s="10" t="s">
        <v>123</v>
      </c>
      <c r="R115" s="10" t="s">
        <v>119</v>
      </c>
      <c r="S115" s="10" t="s">
        <v>123</v>
      </c>
      <c r="T115" s="10" t="s">
        <v>120</v>
      </c>
      <c r="U115" s="10" t="s">
        <v>123</v>
      </c>
      <c r="V115" s="10" t="s">
        <v>122</v>
      </c>
      <c r="X115" s="10" t="s">
        <v>123</v>
      </c>
      <c r="Y115" s="10" t="s">
        <v>117</v>
      </c>
      <c r="Z115" s="10" t="s">
        <v>123</v>
      </c>
      <c r="AA115" s="10" t="s">
        <v>97</v>
      </c>
      <c r="AB115" s="10" t="s">
        <v>123</v>
      </c>
      <c r="AC115" s="10" t="s">
        <v>119</v>
      </c>
      <c r="AD115" s="10" t="s">
        <v>123</v>
      </c>
      <c r="AE115" s="10" t="s">
        <v>120</v>
      </c>
      <c r="AF115" s="10" t="s">
        <v>123</v>
      </c>
      <c r="AG115" s="10" t="s">
        <v>122</v>
      </c>
      <c r="AI115" s="10" t="s">
        <v>123</v>
      </c>
      <c r="AJ115" s="10" t="s">
        <v>117</v>
      </c>
      <c r="AK115" s="10" t="s">
        <v>123</v>
      </c>
      <c r="AL115" s="10" t="s">
        <v>97</v>
      </c>
      <c r="AM115" s="10" t="s">
        <v>123</v>
      </c>
      <c r="AN115" s="10" t="s">
        <v>119</v>
      </c>
      <c r="AO115" s="10" t="s">
        <v>123</v>
      </c>
      <c r="AP115" s="10" t="s">
        <v>120</v>
      </c>
      <c r="AQ115" s="10" t="s">
        <v>123</v>
      </c>
      <c r="AR115" s="10" t="s">
        <v>122</v>
      </c>
      <c r="AT115" s="10" t="s">
        <v>123</v>
      </c>
      <c r="AU115" s="10" t="s">
        <v>117</v>
      </c>
      <c r="AV115" s="10" t="s">
        <v>123</v>
      </c>
      <c r="AW115" s="10" t="s">
        <v>97</v>
      </c>
      <c r="AX115" s="10" t="s">
        <v>123</v>
      </c>
      <c r="AY115" s="10" t="s">
        <v>119</v>
      </c>
      <c r="AZ115" s="10" t="s">
        <v>123</v>
      </c>
      <c r="BA115" s="10" t="s">
        <v>120</v>
      </c>
      <c r="BB115" s="10" t="s">
        <v>123</v>
      </c>
      <c r="BC115" s="10" t="s">
        <v>122</v>
      </c>
    </row>
    <row r="116" spans="1:55" x14ac:dyDescent="0.25">
      <c r="A116" s="5" t="s">
        <v>107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5" t="s">
        <v>107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5" t="s">
        <v>107</v>
      </c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5" t="s">
        <v>107</v>
      </c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5" t="s">
        <v>107</v>
      </c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x14ac:dyDescent="0.25">
      <c r="A117" s="5" t="s">
        <v>108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5" t="s">
        <v>108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5" t="s">
        <v>108</v>
      </c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5" t="s">
        <v>108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5" t="s">
        <v>108</v>
      </c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x14ac:dyDescent="0.25">
      <c r="A118" s="5" t="s">
        <v>109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5" t="s">
        <v>109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5" t="s">
        <v>109</v>
      </c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5" t="s">
        <v>109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5" t="s">
        <v>109</v>
      </c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x14ac:dyDescent="0.25">
      <c r="A119" s="5" t="s">
        <v>110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5" t="s">
        <v>110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5" t="s">
        <v>110</v>
      </c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5" t="s">
        <v>110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5" t="s">
        <v>110</v>
      </c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x14ac:dyDescent="0.25">
      <c r="A120" s="5" t="s">
        <v>111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5" t="s">
        <v>111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5" t="s">
        <v>111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5" t="s">
        <v>111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5" t="s">
        <v>111</v>
      </c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x14ac:dyDescent="0.25">
      <c r="A121" s="5" t="s">
        <v>112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5" t="s">
        <v>112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5" t="s">
        <v>112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5" t="s">
        <v>112</v>
      </c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5" t="s">
        <v>112</v>
      </c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x14ac:dyDescent="0.25">
      <c r="A122" s="5" t="s">
        <v>113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5" t="s">
        <v>113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5" t="s">
        <v>113</v>
      </c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5" t="s">
        <v>113</v>
      </c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5" t="s">
        <v>113</v>
      </c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x14ac:dyDescent="0.25">
      <c r="A123" s="5" t="s">
        <v>114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5" t="s">
        <v>114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5" t="s">
        <v>114</v>
      </c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5" t="s">
        <v>114</v>
      </c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5" t="s">
        <v>114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x14ac:dyDescent="0.25">
      <c r="A124" s="5" t="s">
        <v>115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5" t="s">
        <v>115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5" t="s">
        <v>115</v>
      </c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5" t="s">
        <v>115</v>
      </c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5" t="s">
        <v>115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x14ac:dyDescent="0.25">
      <c r="A125" s="5" t="s">
        <v>116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5" t="s">
        <v>116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5" t="s">
        <v>116</v>
      </c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5" t="s">
        <v>116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5" t="s">
        <v>116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x14ac:dyDescent="0.25">
      <c r="A126" s="5" t="s">
        <v>124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5" t="s">
        <v>124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5" t="s">
        <v>124</v>
      </c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5" t="s">
        <v>124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5" t="s">
        <v>124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x14ac:dyDescent="0.25">
      <c r="A127" s="5" t="s">
        <v>125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5" t="s">
        <v>125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5" t="s">
        <v>125</v>
      </c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5" t="s">
        <v>125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5" t="s">
        <v>125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ht="7.5" customHeight="1" x14ac:dyDescent="0.25"/>
    <row r="129" spans="1:55" x14ac:dyDescent="0.25">
      <c r="A129" t="str">
        <f>"Day " &amp; RIGHT(A112,1)+1</f>
        <v>Day 8</v>
      </c>
      <c r="C129" t="s">
        <v>106</v>
      </c>
      <c r="E129" s="199"/>
      <c r="F129" s="199"/>
      <c r="L129" t="str">
        <f>"Day " &amp; RIGHT(L112,2)+1</f>
        <v>Day 28</v>
      </c>
      <c r="N129" t="s">
        <v>106</v>
      </c>
      <c r="P129" s="199"/>
      <c r="Q129" s="199"/>
      <c r="W129" t="str">
        <f>"Day " &amp; RIGHT(W112,2)+1</f>
        <v>Day 48</v>
      </c>
      <c r="Y129" t="s">
        <v>106</v>
      </c>
      <c r="AA129" s="199"/>
      <c r="AB129" s="199"/>
      <c r="AH129" t="str">
        <f>"Day " &amp; RIGHT(AH112,2)+1</f>
        <v>Day 68</v>
      </c>
      <c r="AJ129" t="s">
        <v>106</v>
      </c>
      <c r="AL129" s="199"/>
      <c r="AM129" s="199"/>
      <c r="AS129" t="str">
        <f>"Day " &amp; RIGHT(AS112,2)+1</f>
        <v>Day 88</v>
      </c>
      <c r="AU129" t="s">
        <v>106</v>
      </c>
      <c r="AW129" s="199"/>
      <c r="AX129" s="199"/>
    </row>
    <row r="131" spans="1:55" x14ac:dyDescent="0.25">
      <c r="B131" s="196" t="s">
        <v>62</v>
      </c>
      <c r="C131" s="196"/>
      <c r="D131" s="196" t="s">
        <v>63</v>
      </c>
      <c r="E131" s="196"/>
      <c r="F131" s="196" t="s">
        <v>61</v>
      </c>
      <c r="G131" s="196"/>
      <c r="H131" s="196" t="s">
        <v>118</v>
      </c>
      <c r="I131" s="196"/>
      <c r="J131" s="196" t="s">
        <v>121</v>
      </c>
      <c r="K131" s="196"/>
      <c r="M131" s="196" t="s">
        <v>62</v>
      </c>
      <c r="N131" s="196"/>
      <c r="O131" s="196" t="s">
        <v>63</v>
      </c>
      <c r="P131" s="196"/>
      <c r="Q131" s="196" t="s">
        <v>61</v>
      </c>
      <c r="R131" s="196"/>
      <c r="S131" s="196" t="s">
        <v>118</v>
      </c>
      <c r="T131" s="196"/>
      <c r="U131" s="196" t="s">
        <v>121</v>
      </c>
      <c r="V131" s="196"/>
      <c r="X131" s="196" t="s">
        <v>62</v>
      </c>
      <c r="Y131" s="196"/>
      <c r="Z131" s="196" t="s">
        <v>63</v>
      </c>
      <c r="AA131" s="196"/>
      <c r="AB131" s="196" t="s">
        <v>61</v>
      </c>
      <c r="AC131" s="196"/>
      <c r="AD131" s="196" t="s">
        <v>118</v>
      </c>
      <c r="AE131" s="196"/>
      <c r="AF131" s="196" t="s">
        <v>121</v>
      </c>
      <c r="AG131" s="196"/>
      <c r="AI131" s="196" t="s">
        <v>62</v>
      </c>
      <c r="AJ131" s="196"/>
      <c r="AK131" s="196" t="s">
        <v>63</v>
      </c>
      <c r="AL131" s="196"/>
      <c r="AM131" s="196" t="s">
        <v>61</v>
      </c>
      <c r="AN131" s="196"/>
      <c r="AO131" s="196" t="s">
        <v>118</v>
      </c>
      <c r="AP131" s="196"/>
      <c r="AQ131" s="196" t="s">
        <v>121</v>
      </c>
      <c r="AR131" s="196"/>
      <c r="AT131" s="196" t="s">
        <v>62</v>
      </c>
      <c r="AU131" s="196"/>
      <c r="AV131" s="196" t="s">
        <v>63</v>
      </c>
      <c r="AW131" s="196"/>
      <c r="AX131" s="196" t="s">
        <v>61</v>
      </c>
      <c r="AY131" s="196"/>
      <c r="AZ131" s="196" t="s">
        <v>118</v>
      </c>
      <c r="BA131" s="196"/>
      <c r="BB131" s="196" t="s">
        <v>121</v>
      </c>
      <c r="BC131" s="196"/>
    </row>
    <row r="132" spans="1:55" x14ac:dyDescent="0.25">
      <c r="B132" s="10" t="s">
        <v>123</v>
      </c>
      <c r="C132" s="10" t="s">
        <v>117</v>
      </c>
      <c r="D132" s="10" t="s">
        <v>123</v>
      </c>
      <c r="E132" s="10" t="s">
        <v>97</v>
      </c>
      <c r="F132" s="10" t="s">
        <v>123</v>
      </c>
      <c r="G132" s="10" t="s">
        <v>119</v>
      </c>
      <c r="H132" s="10" t="s">
        <v>123</v>
      </c>
      <c r="I132" s="10" t="s">
        <v>120</v>
      </c>
      <c r="J132" s="10" t="s">
        <v>123</v>
      </c>
      <c r="K132" s="10" t="s">
        <v>122</v>
      </c>
      <c r="M132" s="10" t="s">
        <v>123</v>
      </c>
      <c r="N132" s="10" t="s">
        <v>117</v>
      </c>
      <c r="O132" s="10" t="s">
        <v>123</v>
      </c>
      <c r="P132" s="10" t="s">
        <v>97</v>
      </c>
      <c r="Q132" s="10" t="s">
        <v>123</v>
      </c>
      <c r="R132" s="10" t="s">
        <v>119</v>
      </c>
      <c r="S132" s="10" t="s">
        <v>123</v>
      </c>
      <c r="T132" s="10" t="s">
        <v>120</v>
      </c>
      <c r="U132" s="10" t="s">
        <v>123</v>
      </c>
      <c r="V132" s="10" t="s">
        <v>122</v>
      </c>
      <c r="X132" s="10" t="s">
        <v>123</v>
      </c>
      <c r="Y132" s="10" t="s">
        <v>117</v>
      </c>
      <c r="Z132" s="10" t="s">
        <v>123</v>
      </c>
      <c r="AA132" s="10" t="s">
        <v>97</v>
      </c>
      <c r="AB132" s="10" t="s">
        <v>123</v>
      </c>
      <c r="AC132" s="10" t="s">
        <v>119</v>
      </c>
      <c r="AD132" s="10" t="s">
        <v>123</v>
      </c>
      <c r="AE132" s="10" t="s">
        <v>120</v>
      </c>
      <c r="AF132" s="10" t="s">
        <v>123</v>
      </c>
      <c r="AG132" s="10" t="s">
        <v>122</v>
      </c>
      <c r="AI132" s="10" t="s">
        <v>123</v>
      </c>
      <c r="AJ132" s="10" t="s">
        <v>117</v>
      </c>
      <c r="AK132" s="10" t="s">
        <v>123</v>
      </c>
      <c r="AL132" s="10" t="s">
        <v>97</v>
      </c>
      <c r="AM132" s="10" t="s">
        <v>123</v>
      </c>
      <c r="AN132" s="10" t="s">
        <v>119</v>
      </c>
      <c r="AO132" s="10" t="s">
        <v>123</v>
      </c>
      <c r="AP132" s="10" t="s">
        <v>120</v>
      </c>
      <c r="AQ132" s="10" t="s">
        <v>123</v>
      </c>
      <c r="AR132" s="10" t="s">
        <v>122</v>
      </c>
      <c r="AT132" s="10" t="s">
        <v>123</v>
      </c>
      <c r="AU132" s="10" t="s">
        <v>117</v>
      </c>
      <c r="AV132" s="10" t="s">
        <v>123</v>
      </c>
      <c r="AW132" s="10" t="s">
        <v>97</v>
      </c>
      <c r="AX132" s="10" t="s">
        <v>123</v>
      </c>
      <c r="AY132" s="10" t="s">
        <v>119</v>
      </c>
      <c r="AZ132" s="10" t="s">
        <v>123</v>
      </c>
      <c r="BA132" s="10" t="s">
        <v>120</v>
      </c>
      <c r="BB132" s="10" t="s">
        <v>123</v>
      </c>
      <c r="BC132" s="10" t="s">
        <v>122</v>
      </c>
    </row>
    <row r="133" spans="1:55" x14ac:dyDescent="0.25">
      <c r="A133" s="5" t="s">
        <v>107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5" t="s">
        <v>107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5" t="s">
        <v>107</v>
      </c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5" t="s">
        <v>107</v>
      </c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5" t="s">
        <v>107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x14ac:dyDescent="0.25">
      <c r="A134" s="5" t="s">
        <v>108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5" t="s">
        <v>108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5" t="s">
        <v>108</v>
      </c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5" t="s">
        <v>108</v>
      </c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5" t="s">
        <v>108</v>
      </c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x14ac:dyDescent="0.25">
      <c r="A135" s="5" t="s">
        <v>109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5" t="s">
        <v>109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5" t="s">
        <v>109</v>
      </c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5" t="s">
        <v>109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5" t="s">
        <v>109</v>
      </c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x14ac:dyDescent="0.25">
      <c r="A136" s="5" t="s">
        <v>110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5" t="s">
        <v>110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5" t="s">
        <v>110</v>
      </c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5" t="s">
        <v>110</v>
      </c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5" t="s">
        <v>110</v>
      </c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x14ac:dyDescent="0.25">
      <c r="A137" s="5" t="s">
        <v>111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5" t="s">
        <v>111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5" t="s">
        <v>111</v>
      </c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5" t="s">
        <v>111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5" t="s">
        <v>111</v>
      </c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x14ac:dyDescent="0.25">
      <c r="A138" s="5" t="s">
        <v>112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5" t="s">
        <v>112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5" t="s">
        <v>112</v>
      </c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5" t="s">
        <v>112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5" t="s">
        <v>112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x14ac:dyDescent="0.25">
      <c r="A139" s="5" t="s">
        <v>113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5" t="s">
        <v>113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5" t="s">
        <v>113</v>
      </c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5" t="s">
        <v>113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5" t="s">
        <v>113</v>
      </c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x14ac:dyDescent="0.25">
      <c r="A140" s="5" t="s">
        <v>114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5" t="s">
        <v>114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5" t="s">
        <v>114</v>
      </c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5" t="s">
        <v>114</v>
      </c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5" t="s">
        <v>114</v>
      </c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x14ac:dyDescent="0.25">
      <c r="A141" s="5" t="s">
        <v>115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5" t="s">
        <v>115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5" t="s">
        <v>115</v>
      </c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5" t="s">
        <v>115</v>
      </c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5" t="s">
        <v>115</v>
      </c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x14ac:dyDescent="0.25">
      <c r="A142" s="5" t="s">
        <v>116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5" t="s">
        <v>116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" t="s">
        <v>116</v>
      </c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5" t="s">
        <v>116</v>
      </c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5" t="s">
        <v>116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x14ac:dyDescent="0.25">
      <c r="A143" s="5" t="s">
        <v>124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5" t="s">
        <v>124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5" t="s">
        <v>124</v>
      </c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5" t="s">
        <v>124</v>
      </c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5" t="s">
        <v>124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x14ac:dyDescent="0.25">
      <c r="A144" s="5" t="s">
        <v>125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5" t="s">
        <v>125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5" t="s">
        <v>125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5" t="s">
        <v>125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5" t="s">
        <v>125</v>
      </c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1:55" ht="15" customHeight="1" x14ac:dyDescent="0.25">
      <c r="A145" s="197" t="s">
        <v>13</v>
      </c>
      <c r="B145" s="197"/>
      <c r="C145" s="197"/>
      <c r="D145" s="197"/>
      <c r="E145" s="197"/>
      <c r="F145" s="197"/>
      <c r="G145" s="197"/>
      <c r="H145" s="197"/>
      <c r="I145" s="197"/>
      <c r="L145" s="197" t="s">
        <v>13</v>
      </c>
      <c r="M145" s="197"/>
      <c r="N145" s="197"/>
      <c r="O145" s="197"/>
      <c r="P145" s="197"/>
      <c r="Q145" s="197"/>
      <c r="R145" s="197"/>
      <c r="S145" s="197"/>
      <c r="T145" s="197"/>
      <c r="W145" s="197" t="s">
        <v>13</v>
      </c>
      <c r="X145" s="197"/>
      <c r="Y145" s="197"/>
      <c r="Z145" s="197"/>
      <c r="AA145" s="197"/>
      <c r="AB145" s="197"/>
      <c r="AC145" s="197"/>
      <c r="AD145" s="197"/>
      <c r="AE145" s="197"/>
      <c r="AH145" s="197" t="s">
        <v>13</v>
      </c>
      <c r="AI145" s="197"/>
      <c r="AJ145" s="197"/>
      <c r="AK145" s="197"/>
      <c r="AL145" s="197"/>
      <c r="AM145" s="197"/>
      <c r="AN145" s="197"/>
      <c r="AO145" s="197"/>
      <c r="AP145" s="197"/>
      <c r="AS145" s="197" t="s">
        <v>13</v>
      </c>
      <c r="AT145" s="197"/>
      <c r="AU145" s="197"/>
      <c r="AV145" s="197"/>
      <c r="AW145" s="197"/>
      <c r="AX145" s="197"/>
      <c r="AY145" s="197"/>
      <c r="AZ145" s="197"/>
      <c r="BA145" s="197"/>
    </row>
    <row r="146" spans="1:55" ht="15.75" x14ac:dyDescent="0.25">
      <c r="A146" s="198" t="s">
        <v>60</v>
      </c>
      <c r="B146" s="198"/>
      <c r="C146" s="198"/>
      <c r="D146" s="198"/>
      <c r="E146" s="198"/>
      <c r="F146" s="198"/>
      <c r="G146" s="198"/>
      <c r="H146" s="198"/>
      <c r="I146" s="198"/>
      <c r="L146" s="198" t="s">
        <v>60</v>
      </c>
      <c r="M146" s="198"/>
      <c r="N146" s="198"/>
      <c r="O146" s="198"/>
      <c r="P146" s="198"/>
      <c r="Q146" s="198"/>
      <c r="R146" s="198"/>
      <c r="S146" s="198"/>
      <c r="T146" s="198"/>
      <c r="W146" s="198" t="s">
        <v>60</v>
      </c>
      <c r="X146" s="198"/>
      <c r="Y146" s="198"/>
      <c r="Z146" s="198"/>
      <c r="AA146" s="198"/>
      <c r="AB146" s="198"/>
      <c r="AC146" s="198"/>
      <c r="AD146" s="198"/>
      <c r="AE146" s="198"/>
      <c r="AH146" s="198" t="s">
        <v>60</v>
      </c>
      <c r="AI146" s="198"/>
      <c r="AJ146" s="198"/>
      <c r="AK146" s="198"/>
      <c r="AL146" s="198"/>
      <c r="AM146" s="198"/>
      <c r="AN146" s="198"/>
      <c r="AO146" s="198"/>
      <c r="AP146" s="198"/>
      <c r="AS146" s="198" t="s">
        <v>60</v>
      </c>
      <c r="AT146" s="198"/>
      <c r="AU146" s="198"/>
      <c r="AV146" s="198"/>
      <c r="AW146" s="198"/>
      <c r="AX146" s="198"/>
      <c r="AY146" s="198"/>
      <c r="AZ146" s="198"/>
      <c r="BA146" s="198"/>
    </row>
    <row r="147" spans="1:55" ht="7.5" customHeight="1" x14ac:dyDescent="0.25">
      <c r="A147" s="2"/>
      <c r="L147" s="2"/>
      <c r="W147" s="2"/>
      <c r="AH147" s="2"/>
      <c r="AS147" s="2"/>
    </row>
    <row r="148" spans="1:55" x14ac:dyDescent="0.25">
      <c r="A148" t="str">
        <f>"Day " &amp; RIGHT(A129,1)+1</f>
        <v>Day 9</v>
      </c>
      <c r="C148" t="s">
        <v>106</v>
      </c>
      <c r="E148" s="199"/>
      <c r="F148" s="199"/>
      <c r="L148" t="str">
        <f>"Day " &amp; RIGHT(L129,2)+1</f>
        <v>Day 29</v>
      </c>
      <c r="N148" t="s">
        <v>106</v>
      </c>
      <c r="P148" s="199"/>
      <c r="Q148" s="199"/>
      <c r="W148" t="str">
        <f>"Day " &amp; RIGHT(W129,2)+1</f>
        <v>Day 49</v>
      </c>
      <c r="Y148" t="s">
        <v>106</v>
      </c>
      <c r="AA148" s="199"/>
      <c r="AB148" s="199"/>
      <c r="AH148" t="str">
        <f>"Day " &amp; RIGHT(AH129,2)+1</f>
        <v>Day 69</v>
      </c>
      <c r="AJ148" t="s">
        <v>106</v>
      </c>
      <c r="AL148" s="199"/>
      <c r="AM148" s="199"/>
      <c r="AS148" t="str">
        <f>"Day " &amp; RIGHT(AS129,2)+1</f>
        <v>Day 89</v>
      </c>
      <c r="AU148" t="s">
        <v>106</v>
      </c>
      <c r="AW148" s="199"/>
      <c r="AX148" s="199"/>
    </row>
    <row r="149" spans="1:55" ht="7.5" customHeight="1" x14ac:dyDescent="0.25"/>
    <row r="150" spans="1:55" x14ac:dyDescent="0.25">
      <c r="B150" s="196" t="s">
        <v>62</v>
      </c>
      <c r="C150" s="196"/>
      <c r="D150" s="196" t="s">
        <v>63</v>
      </c>
      <c r="E150" s="196"/>
      <c r="F150" s="196" t="s">
        <v>61</v>
      </c>
      <c r="G150" s="196"/>
      <c r="H150" s="196" t="s">
        <v>118</v>
      </c>
      <c r="I150" s="196"/>
      <c r="J150" s="196" t="s">
        <v>121</v>
      </c>
      <c r="K150" s="196"/>
      <c r="M150" s="196" t="s">
        <v>62</v>
      </c>
      <c r="N150" s="196"/>
      <c r="O150" s="196" t="s">
        <v>63</v>
      </c>
      <c r="P150" s="196"/>
      <c r="Q150" s="196" t="s">
        <v>61</v>
      </c>
      <c r="R150" s="196"/>
      <c r="S150" s="196" t="s">
        <v>118</v>
      </c>
      <c r="T150" s="196"/>
      <c r="U150" s="196" t="s">
        <v>121</v>
      </c>
      <c r="V150" s="196"/>
      <c r="X150" s="196" t="s">
        <v>62</v>
      </c>
      <c r="Y150" s="196"/>
      <c r="Z150" s="196" t="s">
        <v>63</v>
      </c>
      <c r="AA150" s="196"/>
      <c r="AB150" s="196" t="s">
        <v>61</v>
      </c>
      <c r="AC150" s="196"/>
      <c r="AD150" s="196" t="s">
        <v>118</v>
      </c>
      <c r="AE150" s="196"/>
      <c r="AF150" s="196" t="s">
        <v>121</v>
      </c>
      <c r="AG150" s="196"/>
      <c r="AI150" s="196" t="s">
        <v>62</v>
      </c>
      <c r="AJ150" s="196"/>
      <c r="AK150" s="196" t="s">
        <v>63</v>
      </c>
      <c r="AL150" s="196"/>
      <c r="AM150" s="196" t="s">
        <v>61</v>
      </c>
      <c r="AN150" s="196"/>
      <c r="AO150" s="196" t="s">
        <v>118</v>
      </c>
      <c r="AP150" s="196"/>
      <c r="AQ150" s="196" t="s">
        <v>121</v>
      </c>
      <c r="AR150" s="196"/>
      <c r="AT150" s="196" t="s">
        <v>62</v>
      </c>
      <c r="AU150" s="196"/>
      <c r="AV150" s="196" t="s">
        <v>63</v>
      </c>
      <c r="AW150" s="196"/>
      <c r="AX150" s="196" t="s">
        <v>61</v>
      </c>
      <c r="AY150" s="196"/>
      <c r="AZ150" s="196" t="s">
        <v>118</v>
      </c>
      <c r="BA150" s="196"/>
      <c r="BB150" s="196" t="s">
        <v>121</v>
      </c>
      <c r="BC150" s="196"/>
    </row>
    <row r="151" spans="1:55" x14ac:dyDescent="0.25">
      <c r="B151" s="10" t="s">
        <v>123</v>
      </c>
      <c r="C151" s="10" t="s">
        <v>117</v>
      </c>
      <c r="D151" s="10" t="s">
        <v>123</v>
      </c>
      <c r="E151" s="10" t="s">
        <v>97</v>
      </c>
      <c r="F151" s="10" t="s">
        <v>123</v>
      </c>
      <c r="G151" s="10" t="s">
        <v>119</v>
      </c>
      <c r="H151" s="10" t="s">
        <v>123</v>
      </c>
      <c r="I151" s="10" t="s">
        <v>120</v>
      </c>
      <c r="J151" s="10" t="s">
        <v>123</v>
      </c>
      <c r="K151" s="10" t="s">
        <v>122</v>
      </c>
      <c r="M151" s="10" t="s">
        <v>123</v>
      </c>
      <c r="N151" s="10" t="s">
        <v>117</v>
      </c>
      <c r="O151" s="10" t="s">
        <v>123</v>
      </c>
      <c r="P151" s="10" t="s">
        <v>97</v>
      </c>
      <c r="Q151" s="10" t="s">
        <v>123</v>
      </c>
      <c r="R151" s="10" t="s">
        <v>119</v>
      </c>
      <c r="S151" s="10" t="s">
        <v>123</v>
      </c>
      <c r="T151" s="10" t="s">
        <v>120</v>
      </c>
      <c r="U151" s="10" t="s">
        <v>123</v>
      </c>
      <c r="V151" s="10" t="s">
        <v>122</v>
      </c>
      <c r="X151" s="10" t="s">
        <v>123</v>
      </c>
      <c r="Y151" s="10" t="s">
        <v>117</v>
      </c>
      <c r="Z151" s="10" t="s">
        <v>123</v>
      </c>
      <c r="AA151" s="10" t="s">
        <v>97</v>
      </c>
      <c r="AB151" s="10" t="s">
        <v>123</v>
      </c>
      <c r="AC151" s="10" t="s">
        <v>119</v>
      </c>
      <c r="AD151" s="10" t="s">
        <v>123</v>
      </c>
      <c r="AE151" s="10" t="s">
        <v>120</v>
      </c>
      <c r="AF151" s="10" t="s">
        <v>123</v>
      </c>
      <c r="AG151" s="10" t="s">
        <v>122</v>
      </c>
      <c r="AI151" s="10" t="s">
        <v>123</v>
      </c>
      <c r="AJ151" s="10" t="s">
        <v>117</v>
      </c>
      <c r="AK151" s="10" t="s">
        <v>123</v>
      </c>
      <c r="AL151" s="10" t="s">
        <v>97</v>
      </c>
      <c r="AM151" s="10" t="s">
        <v>123</v>
      </c>
      <c r="AN151" s="10" t="s">
        <v>119</v>
      </c>
      <c r="AO151" s="10" t="s">
        <v>123</v>
      </c>
      <c r="AP151" s="10" t="s">
        <v>120</v>
      </c>
      <c r="AQ151" s="10" t="s">
        <v>123</v>
      </c>
      <c r="AR151" s="10" t="s">
        <v>122</v>
      </c>
      <c r="AT151" s="10" t="s">
        <v>123</v>
      </c>
      <c r="AU151" s="10" t="s">
        <v>117</v>
      </c>
      <c r="AV151" s="10" t="s">
        <v>123</v>
      </c>
      <c r="AW151" s="10" t="s">
        <v>97</v>
      </c>
      <c r="AX151" s="10" t="s">
        <v>123</v>
      </c>
      <c r="AY151" s="10" t="s">
        <v>119</v>
      </c>
      <c r="AZ151" s="10" t="s">
        <v>123</v>
      </c>
      <c r="BA151" s="10" t="s">
        <v>120</v>
      </c>
      <c r="BB151" s="10" t="s">
        <v>123</v>
      </c>
      <c r="BC151" s="10" t="s">
        <v>122</v>
      </c>
    </row>
    <row r="152" spans="1:55" x14ac:dyDescent="0.25">
      <c r="A152" s="5" t="s">
        <v>107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5" t="s">
        <v>107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5" t="s">
        <v>107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5" t="s">
        <v>107</v>
      </c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5" t="s">
        <v>107</v>
      </c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1:55" x14ac:dyDescent="0.25">
      <c r="A153" s="5" t="s">
        <v>108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5" t="s">
        <v>108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5" t="s">
        <v>108</v>
      </c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5" t="s">
        <v>108</v>
      </c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5" t="s">
        <v>108</v>
      </c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</row>
    <row r="154" spans="1:55" x14ac:dyDescent="0.25">
      <c r="A154" s="5" t="s">
        <v>109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5" t="s">
        <v>109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5" t="s">
        <v>109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5" t="s">
        <v>109</v>
      </c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5" t="s">
        <v>109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1:55" x14ac:dyDescent="0.25">
      <c r="A155" s="5" t="s">
        <v>110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5" t="s">
        <v>110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5" t="s">
        <v>110</v>
      </c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5" t="s">
        <v>110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5" t="s">
        <v>110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55" x14ac:dyDescent="0.25">
      <c r="A156" s="5" t="s">
        <v>111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5" t="s">
        <v>111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5" t="s">
        <v>111</v>
      </c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5" t="s">
        <v>111</v>
      </c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5" t="s">
        <v>111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</row>
    <row r="157" spans="1:55" x14ac:dyDescent="0.25">
      <c r="A157" s="5" t="s">
        <v>112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5" t="s">
        <v>112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5" t="s">
        <v>112</v>
      </c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5" t="s">
        <v>112</v>
      </c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5" t="s">
        <v>112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x14ac:dyDescent="0.25">
      <c r="A158" s="5" t="s">
        <v>113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5" t="s">
        <v>113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5" t="s">
        <v>113</v>
      </c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5" t="s">
        <v>113</v>
      </c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5" t="s">
        <v>113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x14ac:dyDescent="0.25">
      <c r="A159" s="5" t="s">
        <v>114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5" t="s">
        <v>114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5" t="s">
        <v>114</v>
      </c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5" t="s">
        <v>114</v>
      </c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5" t="s">
        <v>114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x14ac:dyDescent="0.25">
      <c r="A160" s="5" t="s">
        <v>115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5" t="s">
        <v>115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5" t="s">
        <v>115</v>
      </c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5" t="s">
        <v>115</v>
      </c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5" t="s">
        <v>115</v>
      </c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x14ac:dyDescent="0.25">
      <c r="A161" s="5" t="s">
        <v>116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5" t="s">
        <v>116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5" t="s">
        <v>116</v>
      </c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5" t="s">
        <v>116</v>
      </c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5" t="s">
        <v>116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x14ac:dyDescent="0.25">
      <c r="A162" s="5" t="s">
        <v>124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5" t="s">
        <v>124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5" t="s">
        <v>124</v>
      </c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5" t="s">
        <v>124</v>
      </c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5" t="s">
        <v>124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1:55" x14ac:dyDescent="0.25">
      <c r="A163" s="5" t="s">
        <v>125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5" t="s">
        <v>125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5" t="s">
        <v>125</v>
      </c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5" t="s">
        <v>125</v>
      </c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5" t="s">
        <v>125</v>
      </c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1:55" ht="7.5" customHeight="1" x14ac:dyDescent="0.25"/>
    <row r="165" spans="1:55" x14ac:dyDescent="0.25">
      <c r="A165" t="str">
        <f>"Day " &amp; RIGHT(A148,1)+1</f>
        <v>Day 10</v>
      </c>
      <c r="C165" t="s">
        <v>106</v>
      </c>
      <c r="E165" s="199"/>
      <c r="F165" s="199"/>
      <c r="L165" t="str">
        <f>"Day " &amp; RIGHT(L148,2)+1</f>
        <v>Day 30</v>
      </c>
      <c r="N165" t="s">
        <v>106</v>
      </c>
      <c r="P165" s="199"/>
      <c r="Q165" s="199"/>
      <c r="W165" t="str">
        <f>"Day " &amp; RIGHT(W148,2)+1</f>
        <v>Day 50</v>
      </c>
      <c r="Y165" t="s">
        <v>106</v>
      </c>
      <c r="AA165" s="199"/>
      <c r="AB165" s="199"/>
      <c r="AH165" t="str">
        <f>"Day " &amp; RIGHT(AH148,2)+1</f>
        <v>Day 70</v>
      </c>
      <c r="AJ165" t="s">
        <v>106</v>
      </c>
      <c r="AL165" s="199"/>
      <c r="AM165" s="199"/>
      <c r="AS165" t="str">
        <f>"Day " &amp; RIGHT(AS148,2)+1</f>
        <v>Day 90</v>
      </c>
      <c r="AU165" t="s">
        <v>106</v>
      </c>
      <c r="AW165" s="199"/>
      <c r="AX165" s="199"/>
    </row>
    <row r="167" spans="1:55" x14ac:dyDescent="0.25">
      <c r="B167" s="196" t="s">
        <v>62</v>
      </c>
      <c r="C167" s="196"/>
      <c r="D167" s="196" t="s">
        <v>63</v>
      </c>
      <c r="E167" s="196"/>
      <c r="F167" s="196" t="s">
        <v>61</v>
      </c>
      <c r="G167" s="196"/>
      <c r="H167" s="196" t="s">
        <v>118</v>
      </c>
      <c r="I167" s="196"/>
      <c r="J167" s="196" t="s">
        <v>121</v>
      </c>
      <c r="K167" s="196"/>
      <c r="M167" s="196" t="s">
        <v>62</v>
      </c>
      <c r="N167" s="196"/>
      <c r="O167" s="196" t="s">
        <v>63</v>
      </c>
      <c r="P167" s="196"/>
      <c r="Q167" s="196" t="s">
        <v>61</v>
      </c>
      <c r="R167" s="196"/>
      <c r="S167" s="196" t="s">
        <v>118</v>
      </c>
      <c r="T167" s="196"/>
      <c r="U167" s="196" t="s">
        <v>121</v>
      </c>
      <c r="V167" s="196"/>
      <c r="X167" s="196" t="s">
        <v>62</v>
      </c>
      <c r="Y167" s="196"/>
      <c r="Z167" s="196" t="s">
        <v>63</v>
      </c>
      <c r="AA167" s="196"/>
      <c r="AB167" s="196" t="s">
        <v>61</v>
      </c>
      <c r="AC167" s="196"/>
      <c r="AD167" s="196" t="s">
        <v>118</v>
      </c>
      <c r="AE167" s="196"/>
      <c r="AF167" s="196" t="s">
        <v>121</v>
      </c>
      <c r="AG167" s="196"/>
      <c r="AI167" s="196" t="s">
        <v>62</v>
      </c>
      <c r="AJ167" s="196"/>
      <c r="AK167" s="196" t="s">
        <v>63</v>
      </c>
      <c r="AL167" s="196"/>
      <c r="AM167" s="196" t="s">
        <v>61</v>
      </c>
      <c r="AN167" s="196"/>
      <c r="AO167" s="196" t="s">
        <v>118</v>
      </c>
      <c r="AP167" s="196"/>
      <c r="AQ167" s="196" t="s">
        <v>121</v>
      </c>
      <c r="AR167" s="196"/>
      <c r="AT167" s="196" t="s">
        <v>62</v>
      </c>
      <c r="AU167" s="196"/>
      <c r="AV167" s="196" t="s">
        <v>63</v>
      </c>
      <c r="AW167" s="196"/>
      <c r="AX167" s="196" t="s">
        <v>61</v>
      </c>
      <c r="AY167" s="196"/>
      <c r="AZ167" s="196" t="s">
        <v>118</v>
      </c>
      <c r="BA167" s="196"/>
      <c r="BB167" s="196" t="s">
        <v>121</v>
      </c>
      <c r="BC167" s="196"/>
    </row>
    <row r="168" spans="1:55" x14ac:dyDescent="0.25">
      <c r="B168" s="10" t="s">
        <v>123</v>
      </c>
      <c r="C168" s="10" t="s">
        <v>117</v>
      </c>
      <c r="D168" s="10" t="s">
        <v>123</v>
      </c>
      <c r="E168" s="10" t="s">
        <v>97</v>
      </c>
      <c r="F168" s="10" t="s">
        <v>123</v>
      </c>
      <c r="G168" s="10" t="s">
        <v>119</v>
      </c>
      <c r="H168" s="10" t="s">
        <v>123</v>
      </c>
      <c r="I168" s="10" t="s">
        <v>120</v>
      </c>
      <c r="J168" s="10" t="s">
        <v>123</v>
      </c>
      <c r="K168" s="10" t="s">
        <v>122</v>
      </c>
      <c r="M168" s="10" t="s">
        <v>123</v>
      </c>
      <c r="N168" s="10" t="s">
        <v>117</v>
      </c>
      <c r="O168" s="10" t="s">
        <v>123</v>
      </c>
      <c r="P168" s="10" t="s">
        <v>97</v>
      </c>
      <c r="Q168" s="10" t="s">
        <v>123</v>
      </c>
      <c r="R168" s="10" t="s">
        <v>119</v>
      </c>
      <c r="S168" s="10" t="s">
        <v>123</v>
      </c>
      <c r="T168" s="10" t="s">
        <v>120</v>
      </c>
      <c r="U168" s="10" t="s">
        <v>123</v>
      </c>
      <c r="V168" s="10" t="s">
        <v>122</v>
      </c>
      <c r="X168" s="10" t="s">
        <v>123</v>
      </c>
      <c r="Y168" s="10" t="s">
        <v>117</v>
      </c>
      <c r="Z168" s="10" t="s">
        <v>123</v>
      </c>
      <c r="AA168" s="10" t="s">
        <v>97</v>
      </c>
      <c r="AB168" s="10" t="s">
        <v>123</v>
      </c>
      <c r="AC168" s="10" t="s">
        <v>119</v>
      </c>
      <c r="AD168" s="10" t="s">
        <v>123</v>
      </c>
      <c r="AE168" s="10" t="s">
        <v>120</v>
      </c>
      <c r="AF168" s="10" t="s">
        <v>123</v>
      </c>
      <c r="AG168" s="10" t="s">
        <v>122</v>
      </c>
      <c r="AI168" s="10" t="s">
        <v>123</v>
      </c>
      <c r="AJ168" s="10" t="s">
        <v>117</v>
      </c>
      <c r="AK168" s="10" t="s">
        <v>123</v>
      </c>
      <c r="AL168" s="10" t="s">
        <v>97</v>
      </c>
      <c r="AM168" s="10" t="s">
        <v>123</v>
      </c>
      <c r="AN168" s="10" t="s">
        <v>119</v>
      </c>
      <c r="AO168" s="10" t="s">
        <v>123</v>
      </c>
      <c r="AP168" s="10" t="s">
        <v>120</v>
      </c>
      <c r="AQ168" s="10" t="s">
        <v>123</v>
      </c>
      <c r="AR168" s="10" t="s">
        <v>122</v>
      </c>
      <c r="AT168" s="10" t="s">
        <v>123</v>
      </c>
      <c r="AU168" s="10" t="s">
        <v>117</v>
      </c>
      <c r="AV168" s="10" t="s">
        <v>123</v>
      </c>
      <c r="AW168" s="10" t="s">
        <v>97</v>
      </c>
      <c r="AX168" s="10" t="s">
        <v>123</v>
      </c>
      <c r="AY168" s="10" t="s">
        <v>119</v>
      </c>
      <c r="AZ168" s="10" t="s">
        <v>123</v>
      </c>
      <c r="BA168" s="10" t="s">
        <v>120</v>
      </c>
      <c r="BB168" s="10" t="s">
        <v>123</v>
      </c>
      <c r="BC168" s="10" t="s">
        <v>122</v>
      </c>
    </row>
    <row r="169" spans="1:55" x14ac:dyDescent="0.25">
      <c r="A169" s="5" t="s">
        <v>107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5" t="s">
        <v>107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5" t="s">
        <v>107</v>
      </c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5" t="s">
        <v>107</v>
      </c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5" t="s">
        <v>107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x14ac:dyDescent="0.25">
      <c r="A170" s="5" t="s">
        <v>108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5" t="s">
        <v>108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5" t="s">
        <v>108</v>
      </c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5" t="s">
        <v>108</v>
      </c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5" t="s">
        <v>108</v>
      </c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x14ac:dyDescent="0.25">
      <c r="A171" s="5" t="s">
        <v>109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5" t="s">
        <v>109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5" t="s">
        <v>109</v>
      </c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5" t="s">
        <v>109</v>
      </c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5" t="s">
        <v>109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x14ac:dyDescent="0.25">
      <c r="A172" s="5" t="s">
        <v>110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5" t="s">
        <v>110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5" t="s">
        <v>110</v>
      </c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5" t="s">
        <v>110</v>
      </c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5" t="s">
        <v>110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x14ac:dyDescent="0.25">
      <c r="A173" s="5" t="s">
        <v>111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5" t="s">
        <v>111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5" t="s">
        <v>111</v>
      </c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5" t="s">
        <v>111</v>
      </c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5" t="s">
        <v>111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</row>
    <row r="174" spans="1:55" x14ac:dyDescent="0.25">
      <c r="A174" s="5" t="s">
        <v>112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5" t="s">
        <v>112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5" t="s">
        <v>112</v>
      </c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5" t="s">
        <v>112</v>
      </c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5" t="s">
        <v>112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x14ac:dyDescent="0.25">
      <c r="A175" s="5" t="s">
        <v>113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5" t="s">
        <v>113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5" t="s">
        <v>113</v>
      </c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5" t="s">
        <v>113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5" t="s">
        <v>113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1:55" x14ac:dyDescent="0.25">
      <c r="A176" s="5" t="s">
        <v>114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5" t="s">
        <v>114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5" t="s">
        <v>114</v>
      </c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5" t="s">
        <v>114</v>
      </c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5" t="s">
        <v>114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x14ac:dyDescent="0.25">
      <c r="A177" s="5" t="s">
        <v>115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5" t="s">
        <v>115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5" t="s">
        <v>115</v>
      </c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5" t="s">
        <v>115</v>
      </c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5" t="s">
        <v>115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1:55" x14ac:dyDescent="0.25">
      <c r="A178" s="5" t="s">
        <v>116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5" t="s">
        <v>116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5" t="s">
        <v>116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5" t="s">
        <v>116</v>
      </c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5" t="s">
        <v>116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 x14ac:dyDescent="0.25">
      <c r="A179" s="5" t="s">
        <v>124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5" t="s">
        <v>124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5" t="s">
        <v>124</v>
      </c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5" t="s">
        <v>124</v>
      </c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5" t="s">
        <v>124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x14ac:dyDescent="0.25">
      <c r="A180" s="5" t="s">
        <v>125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5" t="s">
        <v>125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5" t="s">
        <v>125</v>
      </c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5" t="s">
        <v>125</v>
      </c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5" t="s">
        <v>125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ht="15" customHeight="1" x14ac:dyDescent="0.25">
      <c r="A181" s="197" t="s">
        <v>13</v>
      </c>
      <c r="B181" s="197"/>
      <c r="C181" s="197"/>
      <c r="D181" s="197"/>
      <c r="E181" s="197"/>
      <c r="F181" s="197"/>
      <c r="G181" s="197"/>
      <c r="H181" s="197"/>
      <c r="I181" s="197"/>
      <c r="L181" s="197" t="s">
        <v>13</v>
      </c>
      <c r="M181" s="197"/>
      <c r="N181" s="197"/>
      <c r="O181" s="197"/>
      <c r="P181" s="197"/>
      <c r="Q181" s="197"/>
      <c r="R181" s="197"/>
      <c r="S181" s="197"/>
      <c r="T181" s="197"/>
      <c r="W181" s="197" t="s">
        <v>13</v>
      </c>
      <c r="X181" s="197"/>
      <c r="Y181" s="197"/>
      <c r="Z181" s="197"/>
      <c r="AA181" s="197"/>
      <c r="AB181" s="197"/>
      <c r="AC181" s="197"/>
      <c r="AD181" s="197"/>
      <c r="AE181" s="197"/>
      <c r="AH181" s="197" t="s">
        <v>13</v>
      </c>
      <c r="AI181" s="197"/>
      <c r="AJ181" s="197"/>
      <c r="AK181" s="197"/>
      <c r="AL181" s="197"/>
      <c r="AM181" s="197"/>
      <c r="AN181" s="197"/>
      <c r="AO181" s="197"/>
      <c r="AP181" s="197"/>
      <c r="AS181" s="197" t="s">
        <v>13</v>
      </c>
      <c r="AT181" s="197"/>
      <c r="AU181" s="197"/>
      <c r="AV181" s="197"/>
      <c r="AW181" s="197"/>
      <c r="AX181" s="197"/>
      <c r="AY181" s="197"/>
      <c r="AZ181" s="197"/>
      <c r="BA181" s="197"/>
    </row>
    <row r="182" spans="1:55" ht="15.75" x14ac:dyDescent="0.25">
      <c r="A182" s="198" t="s">
        <v>60</v>
      </c>
      <c r="B182" s="198"/>
      <c r="C182" s="198"/>
      <c r="D182" s="198"/>
      <c r="E182" s="198"/>
      <c r="F182" s="198"/>
      <c r="G182" s="198"/>
      <c r="H182" s="198"/>
      <c r="I182" s="198"/>
      <c r="L182" s="198" t="s">
        <v>60</v>
      </c>
      <c r="M182" s="198"/>
      <c r="N182" s="198"/>
      <c r="O182" s="198"/>
      <c r="P182" s="198"/>
      <c r="Q182" s="198"/>
      <c r="R182" s="198"/>
      <c r="S182" s="198"/>
      <c r="T182" s="198"/>
      <c r="W182" s="198" t="s">
        <v>60</v>
      </c>
      <c r="X182" s="198"/>
      <c r="Y182" s="198"/>
      <c r="Z182" s="198"/>
      <c r="AA182" s="198"/>
      <c r="AB182" s="198"/>
      <c r="AC182" s="198"/>
      <c r="AD182" s="198"/>
      <c r="AE182" s="198"/>
      <c r="AH182" s="198" t="s">
        <v>60</v>
      </c>
      <c r="AI182" s="198"/>
      <c r="AJ182" s="198"/>
      <c r="AK182" s="198"/>
      <c r="AL182" s="198"/>
      <c r="AM182" s="198"/>
      <c r="AN182" s="198"/>
      <c r="AO182" s="198"/>
      <c r="AP182" s="198"/>
      <c r="AS182" s="198" t="s">
        <v>60</v>
      </c>
      <c r="AT182" s="198"/>
      <c r="AU182" s="198"/>
      <c r="AV182" s="198"/>
      <c r="AW182" s="198"/>
      <c r="AX182" s="198"/>
      <c r="AY182" s="198"/>
      <c r="AZ182" s="198"/>
      <c r="BA182" s="198"/>
    </row>
    <row r="183" spans="1:55" ht="7.5" customHeight="1" x14ac:dyDescent="0.25">
      <c r="A183" s="2"/>
      <c r="L183" s="2"/>
      <c r="W183" s="2"/>
      <c r="AH183" s="2"/>
      <c r="AS183" s="2"/>
    </row>
    <row r="184" spans="1:55" x14ac:dyDescent="0.25">
      <c r="A184" t="str">
        <f>"Day " &amp; RIGHT(A165,2)+1</f>
        <v>Day 11</v>
      </c>
      <c r="C184" t="s">
        <v>106</v>
      </c>
      <c r="E184" s="199"/>
      <c r="F184" s="199"/>
      <c r="L184" t="str">
        <f>"Day " &amp; RIGHT(L165,2)+1</f>
        <v>Day 31</v>
      </c>
      <c r="N184" t="s">
        <v>106</v>
      </c>
      <c r="P184" s="199"/>
      <c r="Q184" s="199"/>
      <c r="W184" t="str">
        <f>"Day " &amp; RIGHT(W165,2)+1</f>
        <v>Day 51</v>
      </c>
      <c r="Y184" t="s">
        <v>106</v>
      </c>
      <c r="AA184" s="199"/>
      <c r="AB184" s="199"/>
      <c r="AH184" t="str">
        <f>"Day " &amp; RIGHT(AH165,2)+1</f>
        <v>Day 71</v>
      </c>
      <c r="AJ184" t="s">
        <v>106</v>
      </c>
      <c r="AL184" s="199"/>
      <c r="AM184" s="199"/>
      <c r="AS184" t="str">
        <f>"Day " &amp; RIGHT(AS165,2)+1</f>
        <v>Day 91</v>
      </c>
      <c r="AU184" t="s">
        <v>106</v>
      </c>
      <c r="AW184" s="199"/>
      <c r="AX184" s="199"/>
    </row>
    <row r="185" spans="1:55" ht="7.5" customHeight="1" x14ac:dyDescent="0.25"/>
    <row r="186" spans="1:55" x14ac:dyDescent="0.25">
      <c r="B186" s="196" t="s">
        <v>62</v>
      </c>
      <c r="C186" s="196"/>
      <c r="D186" s="196" t="s">
        <v>63</v>
      </c>
      <c r="E186" s="196"/>
      <c r="F186" s="196" t="s">
        <v>61</v>
      </c>
      <c r="G186" s="196"/>
      <c r="H186" s="196" t="s">
        <v>118</v>
      </c>
      <c r="I186" s="196"/>
      <c r="J186" s="196" t="s">
        <v>121</v>
      </c>
      <c r="K186" s="196"/>
      <c r="M186" s="196" t="s">
        <v>62</v>
      </c>
      <c r="N186" s="196"/>
      <c r="O186" s="196" t="s">
        <v>63</v>
      </c>
      <c r="P186" s="196"/>
      <c r="Q186" s="196" t="s">
        <v>61</v>
      </c>
      <c r="R186" s="196"/>
      <c r="S186" s="196" t="s">
        <v>118</v>
      </c>
      <c r="T186" s="196"/>
      <c r="U186" s="196" t="s">
        <v>121</v>
      </c>
      <c r="V186" s="196"/>
      <c r="X186" s="196" t="s">
        <v>62</v>
      </c>
      <c r="Y186" s="196"/>
      <c r="Z186" s="196" t="s">
        <v>63</v>
      </c>
      <c r="AA186" s="196"/>
      <c r="AB186" s="196" t="s">
        <v>61</v>
      </c>
      <c r="AC186" s="196"/>
      <c r="AD186" s="196" t="s">
        <v>118</v>
      </c>
      <c r="AE186" s="196"/>
      <c r="AF186" s="196" t="s">
        <v>121</v>
      </c>
      <c r="AG186" s="196"/>
      <c r="AI186" s="196" t="s">
        <v>62</v>
      </c>
      <c r="AJ186" s="196"/>
      <c r="AK186" s="196" t="s">
        <v>63</v>
      </c>
      <c r="AL186" s="196"/>
      <c r="AM186" s="196" t="s">
        <v>61</v>
      </c>
      <c r="AN186" s="196"/>
      <c r="AO186" s="196" t="s">
        <v>118</v>
      </c>
      <c r="AP186" s="196"/>
      <c r="AQ186" s="196" t="s">
        <v>121</v>
      </c>
      <c r="AR186" s="196"/>
      <c r="AT186" s="196" t="s">
        <v>62</v>
      </c>
      <c r="AU186" s="196"/>
      <c r="AV186" s="196" t="s">
        <v>63</v>
      </c>
      <c r="AW186" s="196"/>
      <c r="AX186" s="196" t="s">
        <v>61</v>
      </c>
      <c r="AY186" s="196"/>
      <c r="AZ186" s="196" t="s">
        <v>118</v>
      </c>
      <c r="BA186" s="196"/>
      <c r="BB186" s="196" t="s">
        <v>121</v>
      </c>
      <c r="BC186" s="196"/>
    </row>
    <row r="187" spans="1:55" x14ac:dyDescent="0.25">
      <c r="B187" s="10" t="s">
        <v>123</v>
      </c>
      <c r="C187" s="10" t="s">
        <v>117</v>
      </c>
      <c r="D187" s="10" t="s">
        <v>123</v>
      </c>
      <c r="E187" s="10" t="s">
        <v>97</v>
      </c>
      <c r="F187" s="10" t="s">
        <v>123</v>
      </c>
      <c r="G187" s="10" t="s">
        <v>119</v>
      </c>
      <c r="H187" s="10" t="s">
        <v>123</v>
      </c>
      <c r="I187" s="10" t="s">
        <v>120</v>
      </c>
      <c r="J187" s="10" t="s">
        <v>123</v>
      </c>
      <c r="K187" s="10" t="s">
        <v>122</v>
      </c>
      <c r="M187" s="10" t="s">
        <v>123</v>
      </c>
      <c r="N187" s="10" t="s">
        <v>117</v>
      </c>
      <c r="O187" s="10" t="s">
        <v>123</v>
      </c>
      <c r="P187" s="10" t="s">
        <v>97</v>
      </c>
      <c r="Q187" s="10" t="s">
        <v>123</v>
      </c>
      <c r="R187" s="10" t="s">
        <v>119</v>
      </c>
      <c r="S187" s="10" t="s">
        <v>123</v>
      </c>
      <c r="T187" s="10" t="s">
        <v>120</v>
      </c>
      <c r="U187" s="10" t="s">
        <v>123</v>
      </c>
      <c r="V187" s="10" t="s">
        <v>122</v>
      </c>
      <c r="X187" s="10" t="s">
        <v>123</v>
      </c>
      <c r="Y187" s="10" t="s">
        <v>117</v>
      </c>
      <c r="Z187" s="10" t="s">
        <v>123</v>
      </c>
      <c r="AA187" s="10" t="s">
        <v>97</v>
      </c>
      <c r="AB187" s="10" t="s">
        <v>123</v>
      </c>
      <c r="AC187" s="10" t="s">
        <v>119</v>
      </c>
      <c r="AD187" s="10" t="s">
        <v>123</v>
      </c>
      <c r="AE187" s="10" t="s">
        <v>120</v>
      </c>
      <c r="AF187" s="10" t="s">
        <v>123</v>
      </c>
      <c r="AG187" s="10" t="s">
        <v>122</v>
      </c>
      <c r="AI187" s="10" t="s">
        <v>123</v>
      </c>
      <c r="AJ187" s="10" t="s">
        <v>117</v>
      </c>
      <c r="AK187" s="10" t="s">
        <v>123</v>
      </c>
      <c r="AL187" s="10" t="s">
        <v>97</v>
      </c>
      <c r="AM187" s="10" t="s">
        <v>123</v>
      </c>
      <c r="AN187" s="10" t="s">
        <v>119</v>
      </c>
      <c r="AO187" s="10" t="s">
        <v>123</v>
      </c>
      <c r="AP187" s="10" t="s">
        <v>120</v>
      </c>
      <c r="AQ187" s="10" t="s">
        <v>123</v>
      </c>
      <c r="AR187" s="10" t="s">
        <v>122</v>
      </c>
      <c r="AT187" s="10" t="s">
        <v>123</v>
      </c>
      <c r="AU187" s="10" t="s">
        <v>117</v>
      </c>
      <c r="AV187" s="10" t="s">
        <v>123</v>
      </c>
      <c r="AW187" s="10" t="s">
        <v>97</v>
      </c>
      <c r="AX187" s="10" t="s">
        <v>123</v>
      </c>
      <c r="AY187" s="10" t="s">
        <v>119</v>
      </c>
      <c r="AZ187" s="10" t="s">
        <v>123</v>
      </c>
      <c r="BA187" s="10" t="s">
        <v>120</v>
      </c>
      <c r="BB187" s="10" t="s">
        <v>123</v>
      </c>
      <c r="BC187" s="10" t="s">
        <v>122</v>
      </c>
    </row>
    <row r="188" spans="1:55" x14ac:dyDescent="0.25">
      <c r="A188" s="5" t="s">
        <v>107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5" t="s">
        <v>107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5" t="s">
        <v>107</v>
      </c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5" t="s">
        <v>107</v>
      </c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5" t="s">
        <v>107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x14ac:dyDescent="0.25">
      <c r="A189" s="5" t="s">
        <v>108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5" t="s">
        <v>108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5" t="s">
        <v>108</v>
      </c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5" t="s">
        <v>108</v>
      </c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5" t="s">
        <v>108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x14ac:dyDescent="0.25">
      <c r="A190" s="5" t="s">
        <v>109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5" t="s">
        <v>109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5" t="s">
        <v>109</v>
      </c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5" t="s">
        <v>109</v>
      </c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5" t="s">
        <v>109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1:55" x14ac:dyDescent="0.25">
      <c r="A191" s="5" t="s">
        <v>110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5" t="s">
        <v>110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5" t="s">
        <v>110</v>
      </c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5" t="s">
        <v>110</v>
      </c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5" t="s">
        <v>110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x14ac:dyDescent="0.25">
      <c r="A192" s="5" t="s">
        <v>111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5" t="s">
        <v>111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5" t="s">
        <v>111</v>
      </c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5" t="s">
        <v>111</v>
      </c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5" t="s">
        <v>111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x14ac:dyDescent="0.25">
      <c r="A193" s="5" t="s">
        <v>112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5" t="s">
        <v>112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5" t="s">
        <v>112</v>
      </c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5" t="s">
        <v>112</v>
      </c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5" t="s">
        <v>112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x14ac:dyDescent="0.25">
      <c r="A194" s="5" t="s">
        <v>113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5" t="s">
        <v>113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5" t="s">
        <v>113</v>
      </c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5" t="s">
        <v>113</v>
      </c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5" t="s">
        <v>113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x14ac:dyDescent="0.25">
      <c r="A195" s="5" t="s">
        <v>114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5" t="s">
        <v>114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5" t="s">
        <v>114</v>
      </c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5" t="s">
        <v>114</v>
      </c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5" t="s">
        <v>114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x14ac:dyDescent="0.25">
      <c r="A196" s="5" t="s">
        <v>115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5" t="s">
        <v>115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5" t="s">
        <v>115</v>
      </c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5" t="s">
        <v>115</v>
      </c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5" t="s">
        <v>115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 x14ac:dyDescent="0.25">
      <c r="A197" s="5" t="s">
        <v>116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5" t="s">
        <v>116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5" t="s">
        <v>116</v>
      </c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5" t="s">
        <v>116</v>
      </c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5" t="s">
        <v>116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 x14ac:dyDescent="0.25">
      <c r="A198" s="5" t="s">
        <v>124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5" t="s">
        <v>124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5" t="s">
        <v>124</v>
      </c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5" t="s">
        <v>124</v>
      </c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5" t="s">
        <v>124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x14ac:dyDescent="0.25">
      <c r="A199" s="5" t="s">
        <v>125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5" t="s">
        <v>125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5" t="s">
        <v>125</v>
      </c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5" t="s">
        <v>125</v>
      </c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5" t="s">
        <v>125</v>
      </c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1:55" ht="7.5" customHeight="1" x14ac:dyDescent="0.25"/>
    <row r="201" spans="1:55" x14ac:dyDescent="0.25">
      <c r="A201" t="str">
        <f>"Day " &amp; RIGHT(A184,2)+1</f>
        <v>Day 12</v>
      </c>
      <c r="C201" t="s">
        <v>106</v>
      </c>
      <c r="E201" s="199"/>
      <c r="F201" s="199"/>
      <c r="L201" t="str">
        <f>"Day " &amp; RIGHT(L184,2)+1</f>
        <v>Day 32</v>
      </c>
      <c r="N201" t="s">
        <v>106</v>
      </c>
      <c r="P201" s="199"/>
      <c r="Q201" s="199"/>
      <c r="W201" t="str">
        <f>"Day " &amp; RIGHT(W184,2)+1</f>
        <v>Day 52</v>
      </c>
      <c r="Y201" t="s">
        <v>106</v>
      </c>
      <c r="AA201" s="199"/>
      <c r="AB201" s="199"/>
      <c r="AH201" t="str">
        <f>"Day " &amp; RIGHT(AH184,2)+1</f>
        <v>Day 72</v>
      </c>
      <c r="AJ201" t="s">
        <v>106</v>
      </c>
      <c r="AL201" s="199"/>
      <c r="AM201" s="199"/>
      <c r="AS201" t="str">
        <f>"Day " &amp; RIGHT(AS184,2)+1</f>
        <v>Day 92</v>
      </c>
      <c r="AU201" t="s">
        <v>106</v>
      </c>
      <c r="AW201" s="199"/>
      <c r="AX201" s="199"/>
    </row>
    <row r="203" spans="1:55" x14ac:dyDescent="0.25">
      <c r="B203" s="196" t="s">
        <v>62</v>
      </c>
      <c r="C203" s="196"/>
      <c r="D203" s="196" t="s">
        <v>63</v>
      </c>
      <c r="E203" s="196"/>
      <c r="F203" s="196" t="s">
        <v>61</v>
      </c>
      <c r="G203" s="196"/>
      <c r="H203" s="196" t="s">
        <v>118</v>
      </c>
      <c r="I203" s="196"/>
      <c r="J203" s="196" t="s">
        <v>121</v>
      </c>
      <c r="K203" s="196"/>
      <c r="M203" s="196" t="s">
        <v>62</v>
      </c>
      <c r="N203" s="196"/>
      <c r="O203" s="196" t="s">
        <v>63</v>
      </c>
      <c r="P203" s="196"/>
      <c r="Q203" s="196" t="s">
        <v>61</v>
      </c>
      <c r="R203" s="196"/>
      <c r="S203" s="196" t="s">
        <v>118</v>
      </c>
      <c r="T203" s="196"/>
      <c r="U203" s="196" t="s">
        <v>121</v>
      </c>
      <c r="V203" s="196"/>
      <c r="X203" s="196" t="s">
        <v>62</v>
      </c>
      <c r="Y203" s="196"/>
      <c r="Z203" s="196" t="s">
        <v>63</v>
      </c>
      <c r="AA203" s="196"/>
      <c r="AB203" s="196" t="s">
        <v>61</v>
      </c>
      <c r="AC203" s="196"/>
      <c r="AD203" s="196" t="s">
        <v>118</v>
      </c>
      <c r="AE203" s="196"/>
      <c r="AF203" s="196" t="s">
        <v>121</v>
      </c>
      <c r="AG203" s="196"/>
      <c r="AI203" s="196" t="s">
        <v>62</v>
      </c>
      <c r="AJ203" s="196"/>
      <c r="AK203" s="196" t="s">
        <v>63</v>
      </c>
      <c r="AL203" s="196"/>
      <c r="AM203" s="196" t="s">
        <v>61</v>
      </c>
      <c r="AN203" s="196"/>
      <c r="AO203" s="196" t="s">
        <v>118</v>
      </c>
      <c r="AP203" s="196"/>
      <c r="AQ203" s="196" t="s">
        <v>121</v>
      </c>
      <c r="AR203" s="196"/>
      <c r="AT203" s="196" t="s">
        <v>62</v>
      </c>
      <c r="AU203" s="196"/>
      <c r="AV203" s="196" t="s">
        <v>63</v>
      </c>
      <c r="AW203" s="196"/>
      <c r="AX203" s="196" t="s">
        <v>61</v>
      </c>
      <c r="AY203" s="196"/>
      <c r="AZ203" s="196" t="s">
        <v>118</v>
      </c>
      <c r="BA203" s="196"/>
      <c r="BB203" s="196" t="s">
        <v>121</v>
      </c>
      <c r="BC203" s="196"/>
    </row>
    <row r="204" spans="1:55" x14ac:dyDescent="0.25">
      <c r="B204" s="10" t="s">
        <v>123</v>
      </c>
      <c r="C204" s="10" t="s">
        <v>117</v>
      </c>
      <c r="D204" s="10" t="s">
        <v>123</v>
      </c>
      <c r="E204" s="10" t="s">
        <v>97</v>
      </c>
      <c r="F204" s="10" t="s">
        <v>123</v>
      </c>
      <c r="G204" s="10" t="s">
        <v>119</v>
      </c>
      <c r="H204" s="10" t="s">
        <v>123</v>
      </c>
      <c r="I204" s="10" t="s">
        <v>120</v>
      </c>
      <c r="J204" s="10" t="s">
        <v>123</v>
      </c>
      <c r="K204" s="10" t="s">
        <v>122</v>
      </c>
      <c r="M204" s="10" t="s">
        <v>123</v>
      </c>
      <c r="N204" s="10" t="s">
        <v>117</v>
      </c>
      <c r="O204" s="10" t="s">
        <v>123</v>
      </c>
      <c r="P204" s="10" t="s">
        <v>97</v>
      </c>
      <c r="Q204" s="10" t="s">
        <v>123</v>
      </c>
      <c r="R204" s="10" t="s">
        <v>119</v>
      </c>
      <c r="S204" s="10" t="s">
        <v>123</v>
      </c>
      <c r="T204" s="10" t="s">
        <v>120</v>
      </c>
      <c r="U204" s="10" t="s">
        <v>123</v>
      </c>
      <c r="V204" s="10" t="s">
        <v>122</v>
      </c>
      <c r="X204" s="10" t="s">
        <v>123</v>
      </c>
      <c r="Y204" s="10" t="s">
        <v>117</v>
      </c>
      <c r="Z204" s="10" t="s">
        <v>123</v>
      </c>
      <c r="AA204" s="10" t="s">
        <v>97</v>
      </c>
      <c r="AB204" s="10" t="s">
        <v>123</v>
      </c>
      <c r="AC204" s="10" t="s">
        <v>119</v>
      </c>
      <c r="AD204" s="10" t="s">
        <v>123</v>
      </c>
      <c r="AE204" s="10" t="s">
        <v>120</v>
      </c>
      <c r="AF204" s="10" t="s">
        <v>123</v>
      </c>
      <c r="AG204" s="10" t="s">
        <v>122</v>
      </c>
      <c r="AI204" s="10" t="s">
        <v>123</v>
      </c>
      <c r="AJ204" s="10" t="s">
        <v>117</v>
      </c>
      <c r="AK204" s="10" t="s">
        <v>123</v>
      </c>
      <c r="AL204" s="10" t="s">
        <v>97</v>
      </c>
      <c r="AM204" s="10" t="s">
        <v>123</v>
      </c>
      <c r="AN204" s="10" t="s">
        <v>119</v>
      </c>
      <c r="AO204" s="10" t="s">
        <v>123</v>
      </c>
      <c r="AP204" s="10" t="s">
        <v>120</v>
      </c>
      <c r="AQ204" s="10" t="s">
        <v>123</v>
      </c>
      <c r="AR204" s="10" t="s">
        <v>122</v>
      </c>
      <c r="AT204" s="10" t="s">
        <v>123</v>
      </c>
      <c r="AU204" s="10" t="s">
        <v>117</v>
      </c>
      <c r="AV204" s="10" t="s">
        <v>123</v>
      </c>
      <c r="AW204" s="10" t="s">
        <v>97</v>
      </c>
      <c r="AX204" s="10" t="s">
        <v>123</v>
      </c>
      <c r="AY204" s="10" t="s">
        <v>119</v>
      </c>
      <c r="AZ204" s="10" t="s">
        <v>123</v>
      </c>
      <c r="BA204" s="10" t="s">
        <v>120</v>
      </c>
      <c r="BB204" s="10" t="s">
        <v>123</v>
      </c>
      <c r="BC204" s="10" t="s">
        <v>122</v>
      </c>
    </row>
    <row r="205" spans="1:55" x14ac:dyDescent="0.25">
      <c r="A205" s="5" t="s">
        <v>107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5" t="s">
        <v>107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5" t="s">
        <v>107</v>
      </c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5" t="s">
        <v>107</v>
      </c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5" t="s">
        <v>107</v>
      </c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x14ac:dyDescent="0.25">
      <c r="A206" s="5" t="s">
        <v>108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5" t="s">
        <v>108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5" t="s">
        <v>108</v>
      </c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5" t="s">
        <v>108</v>
      </c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5" t="s">
        <v>108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x14ac:dyDescent="0.25">
      <c r="A207" s="5" t="s">
        <v>109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5" t="s">
        <v>109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5" t="s">
        <v>109</v>
      </c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5" t="s">
        <v>109</v>
      </c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5" t="s">
        <v>109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x14ac:dyDescent="0.25">
      <c r="A208" s="5" t="s">
        <v>110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5" t="s">
        <v>110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5" t="s">
        <v>110</v>
      </c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5" t="s">
        <v>110</v>
      </c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5" t="s">
        <v>110</v>
      </c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x14ac:dyDescent="0.25">
      <c r="A209" s="5" t="s">
        <v>111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5" t="s">
        <v>111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5" t="s">
        <v>111</v>
      </c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5" t="s">
        <v>111</v>
      </c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5" t="s">
        <v>111</v>
      </c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x14ac:dyDescent="0.25">
      <c r="A210" s="5" t="s">
        <v>112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5" t="s">
        <v>112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5" t="s">
        <v>112</v>
      </c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5" t="s">
        <v>112</v>
      </c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5" t="s">
        <v>112</v>
      </c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x14ac:dyDescent="0.25">
      <c r="A211" s="5" t="s">
        <v>113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5" t="s">
        <v>113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5" t="s">
        <v>113</v>
      </c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5" t="s">
        <v>113</v>
      </c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5" t="s">
        <v>113</v>
      </c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1:55" x14ac:dyDescent="0.25">
      <c r="A212" s="5" t="s">
        <v>114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5" t="s">
        <v>114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5" t="s">
        <v>114</v>
      </c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5" t="s">
        <v>114</v>
      </c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5" t="s">
        <v>114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 x14ac:dyDescent="0.25">
      <c r="A213" s="5" t="s">
        <v>115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5" t="s">
        <v>115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5" t="s">
        <v>115</v>
      </c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5" t="s">
        <v>115</v>
      </c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5" t="s">
        <v>115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 x14ac:dyDescent="0.25">
      <c r="A214" s="5" t="s">
        <v>116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5" t="s">
        <v>116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5" t="s">
        <v>116</v>
      </c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5" t="s">
        <v>116</v>
      </c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5" t="s">
        <v>116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 x14ac:dyDescent="0.25">
      <c r="A215" s="5" t="s">
        <v>124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5" t="s">
        <v>124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5" t="s">
        <v>124</v>
      </c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5" t="s">
        <v>124</v>
      </c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5" t="s">
        <v>124</v>
      </c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x14ac:dyDescent="0.25">
      <c r="A216" s="5" t="s">
        <v>125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5" t="s">
        <v>125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5" t="s">
        <v>125</v>
      </c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5" t="s">
        <v>125</v>
      </c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5" t="s">
        <v>125</v>
      </c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 ht="15" customHeight="1" x14ac:dyDescent="0.25">
      <c r="A217" s="197" t="s">
        <v>13</v>
      </c>
      <c r="B217" s="197"/>
      <c r="C217" s="197"/>
      <c r="D217" s="197"/>
      <c r="E217" s="197"/>
      <c r="F217" s="197"/>
      <c r="G217" s="197"/>
      <c r="H217" s="197"/>
      <c r="I217" s="197"/>
      <c r="L217" s="197" t="s">
        <v>13</v>
      </c>
      <c r="M217" s="197"/>
      <c r="N217" s="197"/>
      <c r="O217" s="197"/>
      <c r="P217" s="197"/>
      <c r="Q217" s="197"/>
      <c r="R217" s="197"/>
      <c r="S217" s="197"/>
      <c r="T217" s="197"/>
      <c r="W217" s="197" t="s">
        <v>13</v>
      </c>
      <c r="X217" s="197"/>
      <c r="Y217" s="197"/>
      <c r="Z217" s="197"/>
      <c r="AA217" s="197"/>
      <c r="AB217" s="197"/>
      <c r="AC217" s="197"/>
      <c r="AD217" s="197"/>
      <c r="AE217" s="197"/>
      <c r="AH217" s="197" t="s">
        <v>13</v>
      </c>
      <c r="AI217" s="197"/>
      <c r="AJ217" s="197"/>
      <c r="AK217" s="197"/>
      <c r="AL217" s="197"/>
      <c r="AM217" s="197"/>
      <c r="AN217" s="197"/>
      <c r="AO217" s="197"/>
      <c r="AP217" s="197"/>
      <c r="AS217" s="197" t="s">
        <v>13</v>
      </c>
      <c r="AT217" s="197"/>
      <c r="AU217" s="197"/>
      <c r="AV217" s="197"/>
      <c r="AW217" s="197"/>
      <c r="AX217" s="197"/>
      <c r="AY217" s="197"/>
      <c r="AZ217" s="197"/>
      <c r="BA217" s="197"/>
    </row>
    <row r="218" spans="1:55" ht="15.75" x14ac:dyDescent="0.25">
      <c r="A218" s="198" t="s">
        <v>60</v>
      </c>
      <c r="B218" s="198"/>
      <c r="C218" s="198"/>
      <c r="D218" s="198"/>
      <c r="E218" s="198"/>
      <c r="F218" s="198"/>
      <c r="G218" s="198"/>
      <c r="H218" s="198"/>
      <c r="I218" s="198"/>
      <c r="L218" s="198" t="s">
        <v>60</v>
      </c>
      <c r="M218" s="198"/>
      <c r="N218" s="198"/>
      <c r="O218" s="198"/>
      <c r="P218" s="198"/>
      <c r="Q218" s="198"/>
      <c r="R218" s="198"/>
      <c r="S218" s="198"/>
      <c r="T218" s="198"/>
      <c r="W218" s="198" t="s">
        <v>60</v>
      </c>
      <c r="X218" s="198"/>
      <c r="Y218" s="198"/>
      <c r="Z218" s="198"/>
      <c r="AA218" s="198"/>
      <c r="AB218" s="198"/>
      <c r="AC218" s="198"/>
      <c r="AD218" s="198"/>
      <c r="AE218" s="198"/>
      <c r="AH218" s="198" t="s">
        <v>60</v>
      </c>
      <c r="AI218" s="198"/>
      <c r="AJ218" s="198"/>
      <c r="AK218" s="198"/>
      <c r="AL218" s="198"/>
      <c r="AM218" s="198"/>
      <c r="AN218" s="198"/>
      <c r="AO218" s="198"/>
      <c r="AP218" s="198"/>
      <c r="AS218" s="198" t="s">
        <v>60</v>
      </c>
      <c r="AT218" s="198"/>
      <c r="AU218" s="198"/>
      <c r="AV218" s="198"/>
      <c r="AW218" s="198"/>
      <c r="AX218" s="198"/>
      <c r="AY218" s="198"/>
      <c r="AZ218" s="198"/>
      <c r="BA218" s="198"/>
    </row>
    <row r="219" spans="1:55" ht="7.5" customHeight="1" x14ac:dyDescent="0.25">
      <c r="A219" s="2"/>
      <c r="L219" s="2"/>
      <c r="W219" s="2"/>
      <c r="AH219" s="2"/>
      <c r="AS219" s="2"/>
    </row>
    <row r="220" spans="1:55" x14ac:dyDescent="0.25">
      <c r="A220" t="str">
        <f>"Day " &amp; RIGHT(A201,2)+1</f>
        <v>Day 13</v>
      </c>
      <c r="C220" t="s">
        <v>106</v>
      </c>
      <c r="E220" s="199"/>
      <c r="F220" s="199"/>
      <c r="L220" t="str">
        <f>"Day " &amp; RIGHT(L201,2)+1</f>
        <v>Day 33</v>
      </c>
      <c r="N220" t="s">
        <v>106</v>
      </c>
      <c r="P220" s="199"/>
      <c r="Q220" s="199"/>
      <c r="W220" t="str">
        <f>"Day " &amp; RIGHT(W201,2)+1</f>
        <v>Day 53</v>
      </c>
      <c r="Y220" t="s">
        <v>106</v>
      </c>
      <c r="AA220" s="199"/>
      <c r="AB220" s="199"/>
      <c r="AH220" t="str">
        <f>"Day " &amp; RIGHT(AH201,2)+1</f>
        <v>Day 73</v>
      </c>
      <c r="AJ220" t="s">
        <v>106</v>
      </c>
      <c r="AL220" s="199"/>
      <c r="AM220" s="199"/>
      <c r="AS220" t="str">
        <f>"Day " &amp; RIGHT(AS201,2)+1</f>
        <v>Day 93</v>
      </c>
      <c r="AU220" t="s">
        <v>106</v>
      </c>
      <c r="AW220" s="199"/>
      <c r="AX220" s="199"/>
    </row>
    <row r="221" spans="1:55" ht="7.5" customHeight="1" x14ac:dyDescent="0.25"/>
    <row r="222" spans="1:55" x14ac:dyDescent="0.25">
      <c r="B222" s="196" t="s">
        <v>62</v>
      </c>
      <c r="C222" s="196"/>
      <c r="D222" s="196" t="s">
        <v>63</v>
      </c>
      <c r="E222" s="196"/>
      <c r="F222" s="196" t="s">
        <v>61</v>
      </c>
      <c r="G222" s="196"/>
      <c r="H222" s="196" t="s">
        <v>118</v>
      </c>
      <c r="I222" s="196"/>
      <c r="J222" s="196" t="s">
        <v>121</v>
      </c>
      <c r="K222" s="196"/>
      <c r="M222" s="196" t="s">
        <v>62</v>
      </c>
      <c r="N222" s="196"/>
      <c r="O222" s="196" t="s">
        <v>63</v>
      </c>
      <c r="P222" s="196"/>
      <c r="Q222" s="196" t="s">
        <v>61</v>
      </c>
      <c r="R222" s="196"/>
      <c r="S222" s="196" t="s">
        <v>118</v>
      </c>
      <c r="T222" s="196"/>
      <c r="U222" s="196" t="s">
        <v>121</v>
      </c>
      <c r="V222" s="196"/>
      <c r="X222" s="196" t="s">
        <v>62</v>
      </c>
      <c r="Y222" s="196"/>
      <c r="Z222" s="196" t="s">
        <v>63</v>
      </c>
      <c r="AA222" s="196"/>
      <c r="AB222" s="196" t="s">
        <v>61</v>
      </c>
      <c r="AC222" s="196"/>
      <c r="AD222" s="196" t="s">
        <v>118</v>
      </c>
      <c r="AE222" s="196"/>
      <c r="AF222" s="196" t="s">
        <v>121</v>
      </c>
      <c r="AG222" s="196"/>
      <c r="AI222" s="196" t="s">
        <v>62</v>
      </c>
      <c r="AJ222" s="196"/>
      <c r="AK222" s="196" t="s">
        <v>63</v>
      </c>
      <c r="AL222" s="196"/>
      <c r="AM222" s="196" t="s">
        <v>61</v>
      </c>
      <c r="AN222" s="196"/>
      <c r="AO222" s="196" t="s">
        <v>118</v>
      </c>
      <c r="AP222" s="196"/>
      <c r="AQ222" s="196" t="s">
        <v>121</v>
      </c>
      <c r="AR222" s="196"/>
      <c r="AT222" s="196" t="s">
        <v>62</v>
      </c>
      <c r="AU222" s="196"/>
      <c r="AV222" s="196" t="s">
        <v>63</v>
      </c>
      <c r="AW222" s="196"/>
      <c r="AX222" s="196" t="s">
        <v>61</v>
      </c>
      <c r="AY222" s="196"/>
      <c r="AZ222" s="196" t="s">
        <v>118</v>
      </c>
      <c r="BA222" s="196"/>
      <c r="BB222" s="196" t="s">
        <v>121</v>
      </c>
      <c r="BC222" s="196"/>
    </row>
    <row r="223" spans="1:55" x14ac:dyDescent="0.25">
      <c r="B223" s="10" t="s">
        <v>123</v>
      </c>
      <c r="C223" s="10" t="s">
        <v>117</v>
      </c>
      <c r="D223" s="10" t="s">
        <v>123</v>
      </c>
      <c r="E223" s="10" t="s">
        <v>97</v>
      </c>
      <c r="F223" s="10" t="s">
        <v>123</v>
      </c>
      <c r="G223" s="10" t="s">
        <v>119</v>
      </c>
      <c r="H223" s="10" t="s">
        <v>123</v>
      </c>
      <c r="I223" s="10" t="s">
        <v>120</v>
      </c>
      <c r="J223" s="10" t="s">
        <v>123</v>
      </c>
      <c r="K223" s="10" t="s">
        <v>122</v>
      </c>
      <c r="M223" s="10" t="s">
        <v>123</v>
      </c>
      <c r="N223" s="10" t="s">
        <v>117</v>
      </c>
      <c r="O223" s="10" t="s">
        <v>123</v>
      </c>
      <c r="P223" s="10" t="s">
        <v>97</v>
      </c>
      <c r="Q223" s="10" t="s">
        <v>123</v>
      </c>
      <c r="R223" s="10" t="s">
        <v>119</v>
      </c>
      <c r="S223" s="10" t="s">
        <v>123</v>
      </c>
      <c r="T223" s="10" t="s">
        <v>120</v>
      </c>
      <c r="U223" s="10" t="s">
        <v>123</v>
      </c>
      <c r="V223" s="10" t="s">
        <v>122</v>
      </c>
      <c r="X223" s="10" t="s">
        <v>123</v>
      </c>
      <c r="Y223" s="10" t="s">
        <v>117</v>
      </c>
      <c r="Z223" s="10" t="s">
        <v>123</v>
      </c>
      <c r="AA223" s="10" t="s">
        <v>97</v>
      </c>
      <c r="AB223" s="10" t="s">
        <v>123</v>
      </c>
      <c r="AC223" s="10" t="s">
        <v>119</v>
      </c>
      <c r="AD223" s="10" t="s">
        <v>123</v>
      </c>
      <c r="AE223" s="10" t="s">
        <v>120</v>
      </c>
      <c r="AF223" s="10" t="s">
        <v>123</v>
      </c>
      <c r="AG223" s="10" t="s">
        <v>122</v>
      </c>
      <c r="AI223" s="10" t="s">
        <v>123</v>
      </c>
      <c r="AJ223" s="10" t="s">
        <v>117</v>
      </c>
      <c r="AK223" s="10" t="s">
        <v>123</v>
      </c>
      <c r="AL223" s="10" t="s">
        <v>97</v>
      </c>
      <c r="AM223" s="10" t="s">
        <v>123</v>
      </c>
      <c r="AN223" s="10" t="s">
        <v>119</v>
      </c>
      <c r="AO223" s="10" t="s">
        <v>123</v>
      </c>
      <c r="AP223" s="10" t="s">
        <v>120</v>
      </c>
      <c r="AQ223" s="10" t="s">
        <v>123</v>
      </c>
      <c r="AR223" s="10" t="s">
        <v>122</v>
      </c>
      <c r="AT223" s="10" t="s">
        <v>123</v>
      </c>
      <c r="AU223" s="10" t="s">
        <v>117</v>
      </c>
      <c r="AV223" s="10" t="s">
        <v>123</v>
      </c>
      <c r="AW223" s="10" t="s">
        <v>97</v>
      </c>
      <c r="AX223" s="10" t="s">
        <v>123</v>
      </c>
      <c r="AY223" s="10" t="s">
        <v>119</v>
      </c>
      <c r="AZ223" s="10" t="s">
        <v>123</v>
      </c>
      <c r="BA223" s="10" t="s">
        <v>120</v>
      </c>
      <c r="BB223" s="10" t="s">
        <v>123</v>
      </c>
      <c r="BC223" s="10" t="s">
        <v>122</v>
      </c>
    </row>
    <row r="224" spans="1:55" x14ac:dyDescent="0.25">
      <c r="A224" s="5" t="s">
        <v>107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5" t="s">
        <v>107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5" t="s">
        <v>107</v>
      </c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5" t="s">
        <v>107</v>
      </c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5" t="s">
        <v>107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 x14ac:dyDescent="0.25">
      <c r="A225" s="5" t="s">
        <v>108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5" t="s">
        <v>108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5" t="s">
        <v>108</v>
      </c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5" t="s">
        <v>108</v>
      </c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5" t="s">
        <v>108</v>
      </c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 x14ac:dyDescent="0.25">
      <c r="A226" s="5" t="s">
        <v>109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5" t="s">
        <v>109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5" t="s">
        <v>109</v>
      </c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5" t="s">
        <v>109</v>
      </c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5" t="s">
        <v>109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x14ac:dyDescent="0.25">
      <c r="A227" s="5" t="s">
        <v>110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5" t="s">
        <v>110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5" t="s">
        <v>110</v>
      </c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5" t="s">
        <v>110</v>
      </c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5" t="s">
        <v>110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x14ac:dyDescent="0.25">
      <c r="A228" s="5" t="s">
        <v>111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5" t="s">
        <v>111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5" t="s">
        <v>111</v>
      </c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5" t="s">
        <v>111</v>
      </c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5" t="s">
        <v>111</v>
      </c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1:55" x14ac:dyDescent="0.25">
      <c r="A229" s="5" t="s">
        <v>112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5" t="s">
        <v>112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5" t="s">
        <v>112</v>
      </c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5" t="s">
        <v>112</v>
      </c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5" t="s">
        <v>112</v>
      </c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 x14ac:dyDescent="0.25">
      <c r="A230" s="5" t="s">
        <v>113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5" t="s">
        <v>113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5" t="s">
        <v>113</v>
      </c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5" t="s">
        <v>113</v>
      </c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5" t="s">
        <v>113</v>
      </c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 x14ac:dyDescent="0.25">
      <c r="A231" s="5" t="s">
        <v>114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5" t="s">
        <v>114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5" t="s">
        <v>114</v>
      </c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5" t="s">
        <v>114</v>
      </c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5" t="s">
        <v>114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x14ac:dyDescent="0.25">
      <c r="A232" s="5" t="s">
        <v>115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5" t="s">
        <v>115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5" t="s">
        <v>115</v>
      </c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5" t="s">
        <v>115</v>
      </c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5" t="s">
        <v>115</v>
      </c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</row>
    <row r="233" spans="1:55" x14ac:dyDescent="0.25">
      <c r="A233" s="5" t="s">
        <v>116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5" t="s">
        <v>116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5" t="s">
        <v>116</v>
      </c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5" t="s">
        <v>116</v>
      </c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5" t="s">
        <v>116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x14ac:dyDescent="0.25">
      <c r="A234" s="5" t="s">
        <v>124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5" t="s">
        <v>124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5" t="s">
        <v>124</v>
      </c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5" t="s">
        <v>124</v>
      </c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5" t="s">
        <v>124</v>
      </c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</row>
    <row r="235" spans="1:55" x14ac:dyDescent="0.25">
      <c r="A235" s="5" t="s">
        <v>125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5" t="s">
        <v>125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5" t="s">
        <v>125</v>
      </c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5" t="s">
        <v>125</v>
      </c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5" t="s">
        <v>125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ht="7.5" customHeight="1" x14ac:dyDescent="0.25"/>
    <row r="237" spans="1:55" x14ac:dyDescent="0.25">
      <c r="A237" t="str">
        <f>"Day " &amp; RIGHT(A220,2)+1</f>
        <v>Day 14</v>
      </c>
      <c r="C237" t="s">
        <v>106</v>
      </c>
      <c r="E237" s="199"/>
      <c r="F237" s="199"/>
      <c r="L237" t="str">
        <f>"Day " &amp; RIGHT(L220,2)+1</f>
        <v>Day 34</v>
      </c>
      <c r="N237" t="s">
        <v>106</v>
      </c>
      <c r="P237" s="199"/>
      <c r="Q237" s="199"/>
      <c r="W237" t="str">
        <f>"Day " &amp; RIGHT(W220,2)+1</f>
        <v>Day 54</v>
      </c>
      <c r="Y237" t="s">
        <v>106</v>
      </c>
      <c r="AA237" s="199"/>
      <c r="AB237" s="199"/>
      <c r="AH237" t="str">
        <f>"Day " &amp; RIGHT(AH220,2)+1</f>
        <v>Day 74</v>
      </c>
      <c r="AJ237" t="s">
        <v>106</v>
      </c>
      <c r="AL237" s="199"/>
      <c r="AM237" s="199"/>
      <c r="AS237" t="str">
        <f>"Day " &amp; RIGHT(AS220,2)+1</f>
        <v>Day 94</v>
      </c>
      <c r="AU237" t="s">
        <v>106</v>
      </c>
      <c r="AW237" s="199"/>
      <c r="AX237" s="199"/>
    </row>
    <row r="239" spans="1:55" x14ac:dyDescent="0.25">
      <c r="B239" s="196" t="s">
        <v>62</v>
      </c>
      <c r="C239" s="196"/>
      <c r="D239" s="196" t="s">
        <v>63</v>
      </c>
      <c r="E239" s="196"/>
      <c r="F239" s="196" t="s">
        <v>61</v>
      </c>
      <c r="G239" s="196"/>
      <c r="H239" s="196" t="s">
        <v>118</v>
      </c>
      <c r="I239" s="196"/>
      <c r="J239" s="196" t="s">
        <v>121</v>
      </c>
      <c r="K239" s="196"/>
      <c r="M239" s="196" t="s">
        <v>62</v>
      </c>
      <c r="N239" s="196"/>
      <c r="O239" s="196" t="s">
        <v>63</v>
      </c>
      <c r="P239" s="196"/>
      <c r="Q239" s="196" t="s">
        <v>61</v>
      </c>
      <c r="R239" s="196"/>
      <c r="S239" s="196" t="s">
        <v>118</v>
      </c>
      <c r="T239" s="196"/>
      <c r="U239" s="196" t="s">
        <v>121</v>
      </c>
      <c r="V239" s="196"/>
      <c r="X239" s="196" t="s">
        <v>62</v>
      </c>
      <c r="Y239" s="196"/>
      <c r="Z239" s="196" t="s">
        <v>63</v>
      </c>
      <c r="AA239" s="196"/>
      <c r="AB239" s="196" t="s">
        <v>61</v>
      </c>
      <c r="AC239" s="196"/>
      <c r="AD239" s="196" t="s">
        <v>118</v>
      </c>
      <c r="AE239" s="196"/>
      <c r="AF239" s="196" t="s">
        <v>121</v>
      </c>
      <c r="AG239" s="196"/>
      <c r="AI239" s="196" t="s">
        <v>62</v>
      </c>
      <c r="AJ239" s="196"/>
      <c r="AK239" s="196" t="s">
        <v>63</v>
      </c>
      <c r="AL239" s="196"/>
      <c r="AM239" s="196" t="s">
        <v>61</v>
      </c>
      <c r="AN239" s="196"/>
      <c r="AO239" s="196" t="s">
        <v>118</v>
      </c>
      <c r="AP239" s="196"/>
      <c r="AQ239" s="196" t="s">
        <v>121</v>
      </c>
      <c r="AR239" s="196"/>
      <c r="AT239" s="196" t="s">
        <v>62</v>
      </c>
      <c r="AU239" s="196"/>
      <c r="AV239" s="196" t="s">
        <v>63</v>
      </c>
      <c r="AW239" s="196"/>
      <c r="AX239" s="196" t="s">
        <v>61</v>
      </c>
      <c r="AY239" s="196"/>
      <c r="AZ239" s="196" t="s">
        <v>118</v>
      </c>
      <c r="BA239" s="196"/>
      <c r="BB239" s="196" t="s">
        <v>121</v>
      </c>
      <c r="BC239" s="196"/>
    </row>
    <row r="240" spans="1:55" x14ac:dyDescent="0.25">
      <c r="B240" s="10" t="s">
        <v>123</v>
      </c>
      <c r="C240" s="10" t="s">
        <v>117</v>
      </c>
      <c r="D240" s="10" t="s">
        <v>123</v>
      </c>
      <c r="E240" s="10" t="s">
        <v>97</v>
      </c>
      <c r="F240" s="10" t="s">
        <v>123</v>
      </c>
      <c r="G240" s="10" t="s">
        <v>119</v>
      </c>
      <c r="H240" s="10" t="s">
        <v>123</v>
      </c>
      <c r="I240" s="10" t="s">
        <v>120</v>
      </c>
      <c r="J240" s="10" t="s">
        <v>123</v>
      </c>
      <c r="K240" s="10" t="s">
        <v>122</v>
      </c>
      <c r="M240" s="10" t="s">
        <v>123</v>
      </c>
      <c r="N240" s="10" t="s">
        <v>117</v>
      </c>
      <c r="O240" s="10" t="s">
        <v>123</v>
      </c>
      <c r="P240" s="10" t="s">
        <v>97</v>
      </c>
      <c r="Q240" s="10" t="s">
        <v>123</v>
      </c>
      <c r="R240" s="10" t="s">
        <v>119</v>
      </c>
      <c r="S240" s="10" t="s">
        <v>123</v>
      </c>
      <c r="T240" s="10" t="s">
        <v>120</v>
      </c>
      <c r="U240" s="10" t="s">
        <v>123</v>
      </c>
      <c r="V240" s="10" t="s">
        <v>122</v>
      </c>
      <c r="X240" s="10" t="s">
        <v>123</v>
      </c>
      <c r="Y240" s="10" t="s">
        <v>117</v>
      </c>
      <c r="Z240" s="10" t="s">
        <v>123</v>
      </c>
      <c r="AA240" s="10" t="s">
        <v>97</v>
      </c>
      <c r="AB240" s="10" t="s">
        <v>123</v>
      </c>
      <c r="AC240" s="10" t="s">
        <v>119</v>
      </c>
      <c r="AD240" s="10" t="s">
        <v>123</v>
      </c>
      <c r="AE240" s="10" t="s">
        <v>120</v>
      </c>
      <c r="AF240" s="10" t="s">
        <v>123</v>
      </c>
      <c r="AG240" s="10" t="s">
        <v>122</v>
      </c>
      <c r="AI240" s="10" t="s">
        <v>123</v>
      </c>
      <c r="AJ240" s="10" t="s">
        <v>117</v>
      </c>
      <c r="AK240" s="10" t="s">
        <v>123</v>
      </c>
      <c r="AL240" s="10" t="s">
        <v>97</v>
      </c>
      <c r="AM240" s="10" t="s">
        <v>123</v>
      </c>
      <c r="AN240" s="10" t="s">
        <v>119</v>
      </c>
      <c r="AO240" s="10" t="s">
        <v>123</v>
      </c>
      <c r="AP240" s="10" t="s">
        <v>120</v>
      </c>
      <c r="AQ240" s="10" t="s">
        <v>123</v>
      </c>
      <c r="AR240" s="10" t="s">
        <v>122</v>
      </c>
      <c r="AT240" s="10" t="s">
        <v>123</v>
      </c>
      <c r="AU240" s="10" t="s">
        <v>117</v>
      </c>
      <c r="AV240" s="10" t="s">
        <v>123</v>
      </c>
      <c r="AW240" s="10" t="s">
        <v>97</v>
      </c>
      <c r="AX240" s="10" t="s">
        <v>123</v>
      </c>
      <c r="AY240" s="10" t="s">
        <v>119</v>
      </c>
      <c r="AZ240" s="10" t="s">
        <v>123</v>
      </c>
      <c r="BA240" s="10" t="s">
        <v>120</v>
      </c>
      <c r="BB240" s="10" t="s">
        <v>123</v>
      </c>
      <c r="BC240" s="10" t="s">
        <v>122</v>
      </c>
    </row>
    <row r="241" spans="1:55" x14ac:dyDescent="0.25">
      <c r="A241" s="5" t="s">
        <v>107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5" t="s">
        <v>107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5" t="s">
        <v>107</v>
      </c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5" t="s">
        <v>107</v>
      </c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5" t="s">
        <v>107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</row>
    <row r="242" spans="1:55" x14ac:dyDescent="0.25">
      <c r="A242" s="5" t="s">
        <v>108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5" t="s">
        <v>108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5" t="s">
        <v>108</v>
      </c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5" t="s">
        <v>108</v>
      </c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5" t="s">
        <v>108</v>
      </c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</row>
    <row r="243" spans="1:55" x14ac:dyDescent="0.25">
      <c r="A243" s="5" t="s">
        <v>109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5" t="s">
        <v>109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5" t="s">
        <v>109</v>
      </c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5" t="s">
        <v>109</v>
      </c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5" t="s">
        <v>109</v>
      </c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</row>
    <row r="244" spans="1:55" x14ac:dyDescent="0.25">
      <c r="A244" s="5" t="s">
        <v>110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5" t="s">
        <v>110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5" t="s">
        <v>110</v>
      </c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5" t="s">
        <v>110</v>
      </c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5" t="s">
        <v>110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</row>
    <row r="245" spans="1:55" x14ac:dyDescent="0.25">
      <c r="A245" s="5" t="s">
        <v>111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5" t="s">
        <v>111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5" t="s">
        <v>111</v>
      </c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5" t="s">
        <v>111</v>
      </c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5" t="s">
        <v>111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</row>
    <row r="246" spans="1:55" x14ac:dyDescent="0.25">
      <c r="A246" s="5" t="s">
        <v>112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5" t="s">
        <v>112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5" t="s">
        <v>112</v>
      </c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5" t="s">
        <v>112</v>
      </c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5" t="s">
        <v>112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</row>
    <row r="247" spans="1:55" x14ac:dyDescent="0.25">
      <c r="A247" s="5" t="s">
        <v>113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5" t="s">
        <v>113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5" t="s">
        <v>113</v>
      </c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5" t="s">
        <v>113</v>
      </c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5" t="s">
        <v>113</v>
      </c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</row>
    <row r="248" spans="1:55" x14ac:dyDescent="0.25">
      <c r="A248" s="5" t="s">
        <v>114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5" t="s">
        <v>114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5" t="s">
        <v>114</v>
      </c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5" t="s">
        <v>114</v>
      </c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5" t="s">
        <v>114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</row>
    <row r="249" spans="1:55" x14ac:dyDescent="0.25">
      <c r="A249" s="5" t="s">
        <v>115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5" t="s">
        <v>115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5" t="s">
        <v>115</v>
      </c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5" t="s">
        <v>115</v>
      </c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5" t="s">
        <v>115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</row>
    <row r="250" spans="1:55" x14ac:dyDescent="0.25">
      <c r="A250" s="5" t="s">
        <v>116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5" t="s">
        <v>116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5" t="s">
        <v>116</v>
      </c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5" t="s">
        <v>116</v>
      </c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5" t="s">
        <v>116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</row>
    <row r="251" spans="1:55" x14ac:dyDescent="0.25">
      <c r="A251" s="5" t="s">
        <v>124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5" t="s">
        <v>124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5" t="s">
        <v>124</v>
      </c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5" t="s">
        <v>124</v>
      </c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5" t="s">
        <v>124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</row>
    <row r="252" spans="1:55" x14ac:dyDescent="0.25">
      <c r="A252" s="5" t="s">
        <v>125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5" t="s">
        <v>125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5" t="s">
        <v>125</v>
      </c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5" t="s">
        <v>125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5" t="s">
        <v>125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</row>
    <row r="253" spans="1:55" ht="15" customHeight="1" x14ac:dyDescent="0.25">
      <c r="A253" s="197" t="s">
        <v>13</v>
      </c>
      <c r="B253" s="197"/>
      <c r="C253" s="197"/>
      <c r="D253" s="197"/>
      <c r="E253" s="197"/>
      <c r="F253" s="197"/>
      <c r="G253" s="197"/>
      <c r="H253" s="197"/>
      <c r="I253" s="197"/>
      <c r="L253" s="197" t="s">
        <v>13</v>
      </c>
      <c r="M253" s="197"/>
      <c r="N253" s="197"/>
      <c r="O253" s="197"/>
      <c r="P253" s="197"/>
      <c r="Q253" s="197"/>
      <c r="R253" s="197"/>
      <c r="S253" s="197"/>
      <c r="T253" s="197"/>
      <c r="W253" s="197" t="s">
        <v>13</v>
      </c>
      <c r="X253" s="197"/>
      <c r="Y253" s="197"/>
      <c r="Z253" s="197"/>
      <c r="AA253" s="197"/>
      <c r="AB253" s="197"/>
      <c r="AC253" s="197"/>
      <c r="AD253" s="197"/>
      <c r="AE253" s="197"/>
      <c r="AH253" s="197" t="s">
        <v>13</v>
      </c>
      <c r="AI253" s="197"/>
      <c r="AJ253" s="197"/>
      <c r="AK253" s="197"/>
      <c r="AL253" s="197"/>
      <c r="AM253" s="197"/>
      <c r="AN253" s="197"/>
      <c r="AO253" s="197"/>
      <c r="AP253" s="197"/>
      <c r="AS253" s="197" t="s">
        <v>13</v>
      </c>
      <c r="AT253" s="197"/>
      <c r="AU253" s="197"/>
      <c r="AV253" s="197"/>
      <c r="AW253" s="197"/>
      <c r="AX253" s="197"/>
      <c r="AY253" s="197"/>
      <c r="AZ253" s="197"/>
      <c r="BA253" s="197"/>
    </row>
    <row r="254" spans="1:55" ht="15.75" x14ac:dyDescent="0.25">
      <c r="A254" s="198" t="s">
        <v>60</v>
      </c>
      <c r="B254" s="198"/>
      <c r="C254" s="198"/>
      <c r="D254" s="198"/>
      <c r="E254" s="198"/>
      <c r="F254" s="198"/>
      <c r="G254" s="198"/>
      <c r="H254" s="198"/>
      <c r="I254" s="198"/>
      <c r="L254" s="198" t="s">
        <v>60</v>
      </c>
      <c r="M254" s="198"/>
      <c r="N254" s="198"/>
      <c r="O254" s="198"/>
      <c r="P254" s="198"/>
      <c r="Q254" s="198"/>
      <c r="R254" s="198"/>
      <c r="S254" s="198"/>
      <c r="T254" s="198"/>
      <c r="W254" s="198" t="s">
        <v>60</v>
      </c>
      <c r="X254" s="198"/>
      <c r="Y254" s="198"/>
      <c r="Z254" s="198"/>
      <c r="AA254" s="198"/>
      <c r="AB254" s="198"/>
      <c r="AC254" s="198"/>
      <c r="AD254" s="198"/>
      <c r="AE254" s="198"/>
      <c r="AH254" s="198" t="s">
        <v>60</v>
      </c>
      <c r="AI254" s="198"/>
      <c r="AJ254" s="198"/>
      <c r="AK254" s="198"/>
      <c r="AL254" s="198"/>
      <c r="AM254" s="198"/>
      <c r="AN254" s="198"/>
      <c r="AO254" s="198"/>
      <c r="AP254" s="198"/>
      <c r="AS254" s="198" t="s">
        <v>60</v>
      </c>
      <c r="AT254" s="198"/>
      <c r="AU254" s="198"/>
      <c r="AV254" s="198"/>
      <c r="AW254" s="198"/>
      <c r="AX254" s="198"/>
      <c r="AY254" s="198"/>
      <c r="AZ254" s="198"/>
      <c r="BA254" s="198"/>
    </row>
    <row r="255" spans="1:55" ht="7.5" customHeight="1" x14ac:dyDescent="0.25">
      <c r="A255" s="2"/>
      <c r="L255" s="2"/>
      <c r="W255" s="2"/>
      <c r="AH255" s="2"/>
      <c r="AS255" s="2"/>
    </row>
    <row r="256" spans="1:55" x14ac:dyDescent="0.25">
      <c r="A256" t="str">
        <f>"Day " &amp; RIGHT(A237,2)+1</f>
        <v>Day 15</v>
      </c>
      <c r="C256" t="s">
        <v>106</v>
      </c>
      <c r="E256" s="199"/>
      <c r="F256" s="199"/>
      <c r="L256" t="str">
        <f>"Day " &amp; RIGHT(L237,2)+1</f>
        <v>Day 35</v>
      </c>
      <c r="N256" t="s">
        <v>106</v>
      </c>
      <c r="P256" s="199"/>
      <c r="Q256" s="199"/>
      <c r="W256" t="str">
        <f>"Day " &amp; RIGHT(W237,2)+1</f>
        <v>Day 55</v>
      </c>
      <c r="Y256" t="s">
        <v>106</v>
      </c>
      <c r="AA256" s="199"/>
      <c r="AB256" s="199"/>
      <c r="AH256" t="str">
        <f>"Day " &amp; RIGHT(AH237,2)+1</f>
        <v>Day 75</v>
      </c>
      <c r="AJ256" t="s">
        <v>106</v>
      </c>
      <c r="AL256" s="199"/>
      <c r="AM256" s="199"/>
      <c r="AS256" t="str">
        <f>"Day " &amp; RIGHT(AS237,2)+1</f>
        <v>Day 95</v>
      </c>
      <c r="AU256" t="s">
        <v>106</v>
      </c>
      <c r="AW256" s="199"/>
      <c r="AX256" s="199"/>
    </row>
    <row r="257" spans="1:55" ht="7.5" customHeight="1" x14ac:dyDescent="0.25"/>
    <row r="258" spans="1:55" x14ac:dyDescent="0.25">
      <c r="B258" s="196" t="s">
        <v>62</v>
      </c>
      <c r="C258" s="196"/>
      <c r="D258" s="196" t="s">
        <v>63</v>
      </c>
      <c r="E258" s="196"/>
      <c r="F258" s="196" t="s">
        <v>61</v>
      </c>
      <c r="G258" s="196"/>
      <c r="H258" s="196" t="s">
        <v>118</v>
      </c>
      <c r="I258" s="196"/>
      <c r="J258" s="196" t="s">
        <v>121</v>
      </c>
      <c r="K258" s="196"/>
      <c r="M258" s="196" t="s">
        <v>62</v>
      </c>
      <c r="N258" s="196"/>
      <c r="O258" s="196" t="s">
        <v>63</v>
      </c>
      <c r="P258" s="196"/>
      <c r="Q258" s="196" t="s">
        <v>61</v>
      </c>
      <c r="R258" s="196"/>
      <c r="S258" s="196" t="s">
        <v>118</v>
      </c>
      <c r="T258" s="196"/>
      <c r="U258" s="196" t="s">
        <v>121</v>
      </c>
      <c r="V258" s="196"/>
      <c r="X258" s="196" t="s">
        <v>62</v>
      </c>
      <c r="Y258" s="196"/>
      <c r="Z258" s="196" t="s">
        <v>63</v>
      </c>
      <c r="AA258" s="196"/>
      <c r="AB258" s="196" t="s">
        <v>61</v>
      </c>
      <c r="AC258" s="196"/>
      <c r="AD258" s="196" t="s">
        <v>118</v>
      </c>
      <c r="AE258" s="196"/>
      <c r="AF258" s="196" t="s">
        <v>121</v>
      </c>
      <c r="AG258" s="196"/>
      <c r="AI258" s="196" t="s">
        <v>62</v>
      </c>
      <c r="AJ258" s="196"/>
      <c r="AK258" s="196" t="s">
        <v>63</v>
      </c>
      <c r="AL258" s="196"/>
      <c r="AM258" s="196" t="s">
        <v>61</v>
      </c>
      <c r="AN258" s="196"/>
      <c r="AO258" s="196" t="s">
        <v>118</v>
      </c>
      <c r="AP258" s="196"/>
      <c r="AQ258" s="196" t="s">
        <v>121</v>
      </c>
      <c r="AR258" s="196"/>
      <c r="AT258" s="196" t="s">
        <v>62</v>
      </c>
      <c r="AU258" s="196"/>
      <c r="AV258" s="196" t="s">
        <v>63</v>
      </c>
      <c r="AW258" s="196"/>
      <c r="AX258" s="196" t="s">
        <v>61</v>
      </c>
      <c r="AY258" s="196"/>
      <c r="AZ258" s="196" t="s">
        <v>118</v>
      </c>
      <c r="BA258" s="196"/>
      <c r="BB258" s="196" t="s">
        <v>121</v>
      </c>
      <c r="BC258" s="196"/>
    </row>
    <row r="259" spans="1:55" x14ac:dyDescent="0.25">
      <c r="B259" s="10" t="s">
        <v>123</v>
      </c>
      <c r="C259" s="10" t="s">
        <v>117</v>
      </c>
      <c r="D259" s="10" t="s">
        <v>123</v>
      </c>
      <c r="E259" s="10" t="s">
        <v>97</v>
      </c>
      <c r="F259" s="10" t="s">
        <v>123</v>
      </c>
      <c r="G259" s="10" t="s">
        <v>119</v>
      </c>
      <c r="H259" s="10" t="s">
        <v>123</v>
      </c>
      <c r="I259" s="10" t="s">
        <v>120</v>
      </c>
      <c r="J259" s="10" t="s">
        <v>123</v>
      </c>
      <c r="K259" s="10" t="s">
        <v>122</v>
      </c>
      <c r="M259" s="10" t="s">
        <v>123</v>
      </c>
      <c r="N259" s="10" t="s">
        <v>117</v>
      </c>
      <c r="O259" s="10" t="s">
        <v>123</v>
      </c>
      <c r="P259" s="10" t="s">
        <v>97</v>
      </c>
      <c r="Q259" s="10" t="s">
        <v>123</v>
      </c>
      <c r="R259" s="10" t="s">
        <v>119</v>
      </c>
      <c r="S259" s="10" t="s">
        <v>123</v>
      </c>
      <c r="T259" s="10" t="s">
        <v>120</v>
      </c>
      <c r="U259" s="10" t="s">
        <v>123</v>
      </c>
      <c r="V259" s="10" t="s">
        <v>122</v>
      </c>
      <c r="X259" s="10" t="s">
        <v>123</v>
      </c>
      <c r="Y259" s="10" t="s">
        <v>117</v>
      </c>
      <c r="Z259" s="10" t="s">
        <v>123</v>
      </c>
      <c r="AA259" s="10" t="s">
        <v>97</v>
      </c>
      <c r="AB259" s="10" t="s">
        <v>123</v>
      </c>
      <c r="AC259" s="10" t="s">
        <v>119</v>
      </c>
      <c r="AD259" s="10" t="s">
        <v>123</v>
      </c>
      <c r="AE259" s="10" t="s">
        <v>120</v>
      </c>
      <c r="AF259" s="10" t="s">
        <v>123</v>
      </c>
      <c r="AG259" s="10" t="s">
        <v>122</v>
      </c>
      <c r="AI259" s="10" t="s">
        <v>123</v>
      </c>
      <c r="AJ259" s="10" t="s">
        <v>117</v>
      </c>
      <c r="AK259" s="10" t="s">
        <v>123</v>
      </c>
      <c r="AL259" s="10" t="s">
        <v>97</v>
      </c>
      <c r="AM259" s="10" t="s">
        <v>123</v>
      </c>
      <c r="AN259" s="10" t="s">
        <v>119</v>
      </c>
      <c r="AO259" s="10" t="s">
        <v>123</v>
      </c>
      <c r="AP259" s="10" t="s">
        <v>120</v>
      </c>
      <c r="AQ259" s="10" t="s">
        <v>123</v>
      </c>
      <c r="AR259" s="10" t="s">
        <v>122</v>
      </c>
      <c r="AT259" s="10" t="s">
        <v>123</v>
      </c>
      <c r="AU259" s="10" t="s">
        <v>117</v>
      </c>
      <c r="AV259" s="10" t="s">
        <v>123</v>
      </c>
      <c r="AW259" s="10" t="s">
        <v>97</v>
      </c>
      <c r="AX259" s="10" t="s">
        <v>123</v>
      </c>
      <c r="AY259" s="10" t="s">
        <v>119</v>
      </c>
      <c r="AZ259" s="10" t="s">
        <v>123</v>
      </c>
      <c r="BA259" s="10" t="s">
        <v>120</v>
      </c>
      <c r="BB259" s="10" t="s">
        <v>123</v>
      </c>
      <c r="BC259" s="10" t="s">
        <v>122</v>
      </c>
    </row>
    <row r="260" spans="1:55" x14ac:dyDescent="0.25">
      <c r="A260" s="5" t="s">
        <v>107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5" t="s">
        <v>107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5" t="s">
        <v>107</v>
      </c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5" t="s">
        <v>107</v>
      </c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5" t="s">
        <v>107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</row>
    <row r="261" spans="1:55" x14ac:dyDescent="0.25">
      <c r="A261" s="5" t="s">
        <v>108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5" t="s">
        <v>108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5" t="s">
        <v>108</v>
      </c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5" t="s">
        <v>108</v>
      </c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5" t="s">
        <v>108</v>
      </c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</row>
    <row r="262" spans="1:55" x14ac:dyDescent="0.25">
      <c r="A262" s="5" t="s">
        <v>109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5" t="s">
        <v>109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5" t="s">
        <v>109</v>
      </c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5" t="s">
        <v>109</v>
      </c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5" t="s">
        <v>109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</row>
    <row r="263" spans="1:55" x14ac:dyDescent="0.25">
      <c r="A263" s="5" t="s">
        <v>110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5" t="s">
        <v>110</v>
      </c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5" t="s">
        <v>110</v>
      </c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5" t="s">
        <v>110</v>
      </c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5" t="s">
        <v>110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</row>
    <row r="264" spans="1:55" x14ac:dyDescent="0.25">
      <c r="A264" s="5" t="s">
        <v>111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5" t="s">
        <v>111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5" t="s">
        <v>111</v>
      </c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5" t="s">
        <v>111</v>
      </c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5" t="s">
        <v>111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x14ac:dyDescent="0.25">
      <c r="A265" s="5" t="s">
        <v>112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5" t="s">
        <v>112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5" t="s">
        <v>112</v>
      </c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5" t="s">
        <v>112</v>
      </c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5" t="s">
        <v>112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x14ac:dyDescent="0.25">
      <c r="A266" s="5" t="s">
        <v>113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5" t="s">
        <v>113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5" t="s">
        <v>113</v>
      </c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5" t="s">
        <v>113</v>
      </c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5" t="s">
        <v>113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x14ac:dyDescent="0.25">
      <c r="A267" s="5" t="s">
        <v>114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5" t="s">
        <v>114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5" t="s">
        <v>114</v>
      </c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5" t="s">
        <v>114</v>
      </c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5" t="s">
        <v>114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</row>
    <row r="268" spans="1:55" x14ac:dyDescent="0.25">
      <c r="A268" s="5" t="s">
        <v>115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5" t="s">
        <v>115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5" t="s">
        <v>115</v>
      </c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5" t="s">
        <v>115</v>
      </c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5" t="s">
        <v>115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x14ac:dyDescent="0.25">
      <c r="A269" s="5" t="s">
        <v>116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5" t="s">
        <v>116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5" t="s">
        <v>116</v>
      </c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5" t="s">
        <v>116</v>
      </c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5" t="s">
        <v>116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x14ac:dyDescent="0.25">
      <c r="A270" s="5" t="s">
        <v>124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5" t="s">
        <v>124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5" t="s">
        <v>124</v>
      </c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5" t="s">
        <v>124</v>
      </c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5" t="s">
        <v>124</v>
      </c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 x14ac:dyDescent="0.25">
      <c r="A271" s="5" t="s">
        <v>125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5" t="s">
        <v>125</v>
      </c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5" t="s">
        <v>125</v>
      </c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5" t="s">
        <v>125</v>
      </c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5" t="s">
        <v>125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</row>
    <row r="272" spans="1:55" ht="7.5" customHeight="1" x14ac:dyDescent="0.25"/>
    <row r="273" spans="1:55" x14ac:dyDescent="0.25">
      <c r="A273" t="str">
        <f>"Day " &amp; RIGHT(A256,2)+1</f>
        <v>Day 16</v>
      </c>
      <c r="C273" t="s">
        <v>106</v>
      </c>
      <c r="E273" s="199"/>
      <c r="F273" s="199"/>
      <c r="L273" t="str">
        <f>"Day " &amp; RIGHT(L256,2)+1</f>
        <v>Day 36</v>
      </c>
      <c r="N273" t="s">
        <v>106</v>
      </c>
      <c r="P273" s="199"/>
      <c r="Q273" s="199"/>
      <c r="W273" t="str">
        <f>"Day " &amp; RIGHT(W256,2)+1</f>
        <v>Day 56</v>
      </c>
      <c r="Y273" t="s">
        <v>106</v>
      </c>
      <c r="AA273" s="199"/>
      <c r="AB273" s="199"/>
      <c r="AH273" t="str">
        <f>"Day " &amp; RIGHT(AH256,2)+1</f>
        <v>Day 76</v>
      </c>
      <c r="AJ273" t="s">
        <v>106</v>
      </c>
      <c r="AL273" s="199"/>
      <c r="AM273" s="199"/>
      <c r="AS273" t="str">
        <f>"Day " &amp; RIGHT(AS256,2)+1</f>
        <v>Day 96</v>
      </c>
      <c r="AU273" t="s">
        <v>106</v>
      </c>
      <c r="AW273" s="199"/>
      <c r="AX273" s="199"/>
    </row>
    <row r="275" spans="1:55" x14ac:dyDescent="0.25">
      <c r="B275" s="196" t="s">
        <v>62</v>
      </c>
      <c r="C275" s="196"/>
      <c r="D275" s="196" t="s">
        <v>63</v>
      </c>
      <c r="E275" s="196"/>
      <c r="F275" s="196" t="s">
        <v>61</v>
      </c>
      <c r="G275" s="196"/>
      <c r="H275" s="196" t="s">
        <v>118</v>
      </c>
      <c r="I275" s="196"/>
      <c r="J275" s="196" t="s">
        <v>121</v>
      </c>
      <c r="K275" s="196"/>
      <c r="M275" s="196" t="s">
        <v>62</v>
      </c>
      <c r="N275" s="196"/>
      <c r="O275" s="196" t="s">
        <v>63</v>
      </c>
      <c r="P275" s="196"/>
      <c r="Q275" s="196" t="s">
        <v>61</v>
      </c>
      <c r="R275" s="196"/>
      <c r="S275" s="196" t="s">
        <v>118</v>
      </c>
      <c r="T275" s="196"/>
      <c r="U275" s="196" t="s">
        <v>121</v>
      </c>
      <c r="V275" s="196"/>
      <c r="X275" s="196" t="s">
        <v>62</v>
      </c>
      <c r="Y275" s="196"/>
      <c r="Z275" s="196" t="s">
        <v>63</v>
      </c>
      <c r="AA275" s="196"/>
      <c r="AB275" s="196" t="s">
        <v>61</v>
      </c>
      <c r="AC275" s="196"/>
      <c r="AD275" s="196" t="s">
        <v>118</v>
      </c>
      <c r="AE275" s="196"/>
      <c r="AF275" s="196" t="s">
        <v>121</v>
      </c>
      <c r="AG275" s="196"/>
      <c r="AI275" s="196" t="s">
        <v>62</v>
      </c>
      <c r="AJ275" s="196"/>
      <c r="AK275" s="196" t="s">
        <v>63</v>
      </c>
      <c r="AL275" s="196"/>
      <c r="AM275" s="196" t="s">
        <v>61</v>
      </c>
      <c r="AN275" s="196"/>
      <c r="AO275" s="196" t="s">
        <v>118</v>
      </c>
      <c r="AP275" s="196"/>
      <c r="AQ275" s="196" t="s">
        <v>121</v>
      </c>
      <c r="AR275" s="196"/>
      <c r="AT275" s="196" t="s">
        <v>62</v>
      </c>
      <c r="AU275" s="196"/>
      <c r="AV275" s="196" t="s">
        <v>63</v>
      </c>
      <c r="AW275" s="196"/>
      <c r="AX275" s="196" t="s">
        <v>61</v>
      </c>
      <c r="AY275" s="196"/>
      <c r="AZ275" s="196" t="s">
        <v>118</v>
      </c>
      <c r="BA275" s="196"/>
      <c r="BB275" s="196" t="s">
        <v>121</v>
      </c>
      <c r="BC275" s="196"/>
    </row>
    <row r="276" spans="1:55" x14ac:dyDescent="0.25">
      <c r="B276" s="10" t="s">
        <v>123</v>
      </c>
      <c r="C276" s="10" t="s">
        <v>117</v>
      </c>
      <c r="D276" s="10" t="s">
        <v>123</v>
      </c>
      <c r="E276" s="10" t="s">
        <v>97</v>
      </c>
      <c r="F276" s="10" t="s">
        <v>123</v>
      </c>
      <c r="G276" s="10" t="s">
        <v>119</v>
      </c>
      <c r="H276" s="10" t="s">
        <v>123</v>
      </c>
      <c r="I276" s="10" t="s">
        <v>120</v>
      </c>
      <c r="J276" s="10" t="s">
        <v>123</v>
      </c>
      <c r="K276" s="10" t="s">
        <v>122</v>
      </c>
      <c r="M276" s="10" t="s">
        <v>123</v>
      </c>
      <c r="N276" s="10" t="s">
        <v>117</v>
      </c>
      <c r="O276" s="10" t="s">
        <v>123</v>
      </c>
      <c r="P276" s="10" t="s">
        <v>97</v>
      </c>
      <c r="Q276" s="10" t="s">
        <v>123</v>
      </c>
      <c r="R276" s="10" t="s">
        <v>119</v>
      </c>
      <c r="S276" s="10" t="s">
        <v>123</v>
      </c>
      <c r="T276" s="10" t="s">
        <v>120</v>
      </c>
      <c r="U276" s="10" t="s">
        <v>123</v>
      </c>
      <c r="V276" s="10" t="s">
        <v>122</v>
      </c>
      <c r="X276" s="10" t="s">
        <v>123</v>
      </c>
      <c r="Y276" s="10" t="s">
        <v>117</v>
      </c>
      <c r="Z276" s="10" t="s">
        <v>123</v>
      </c>
      <c r="AA276" s="10" t="s">
        <v>97</v>
      </c>
      <c r="AB276" s="10" t="s">
        <v>123</v>
      </c>
      <c r="AC276" s="10" t="s">
        <v>119</v>
      </c>
      <c r="AD276" s="10" t="s">
        <v>123</v>
      </c>
      <c r="AE276" s="10" t="s">
        <v>120</v>
      </c>
      <c r="AF276" s="10" t="s">
        <v>123</v>
      </c>
      <c r="AG276" s="10" t="s">
        <v>122</v>
      </c>
      <c r="AI276" s="10" t="s">
        <v>123</v>
      </c>
      <c r="AJ276" s="10" t="s">
        <v>117</v>
      </c>
      <c r="AK276" s="10" t="s">
        <v>123</v>
      </c>
      <c r="AL276" s="10" t="s">
        <v>97</v>
      </c>
      <c r="AM276" s="10" t="s">
        <v>123</v>
      </c>
      <c r="AN276" s="10" t="s">
        <v>119</v>
      </c>
      <c r="AO276" s="10" t="s">
        <v>123</v>
      </c>
      <c r="AP276" s="10" t="s">
        <v>120</v>
      </c>
      <c r="AQ276" s="10" t="s">
        <v>123</v>
      </c>
      <c r="AR276" s="10" t="s">
        <v>122</v>
      </c>
      <c r="AT276" s="10" t="s">
        <v>123</v>
      </c>
      <c r="AU276" s="10" t="s">
        <v>117</v>
      </c>
      <c r="AV276" s="10" t="s">
        <v>123</v>
      </c>
      <c r="AW276" s="10" t="s">
        <v>97</v>
      </c>
      <c r="AX276" s="10" t="s">
        <v>123</v>
      </c>
      <c r="AY276" s="10" t="s">
        <v>119</v>
      </c>
      <c r="AZ276" s="10" t="s">
        <v>123</v>
      </c>
      <c r="BA276" s="10" t="s">
        <v>120</v>
      </c>
      <c r="BB276" s="10" t="s">
        <v>123</v>
      </c>
      <c r="BC276" s="10" t="s">
        <v>122</v>
      </c>
    </row>
    <row r="277" spans="1:55" x14ac:dyDescent="0.25">
      <c r="A277" s="5" t="s">
        <v>107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5" t="s">
        <v>107</v>
      </c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5" t="s">
        <v>107</v>
      </c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5" t="s">
        <v>107</v>
      </c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5" t="s">
        <v>107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 x14ac:dyDescent="0.25">
      <c r="A278" s="5" t="s">
        <v>108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5" t="s">
        <v>108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5" t="s">
        <v>108</v>
      </c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5" t="s">
        <v>108</v>
      </c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5" t="s">
        <v>108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</row>
    <row r="279" spans="1:55" x14ac:dyDescent="0.25">
      <c r="A279" s="5" t="s">
        <v>109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5" t="s">
        <v>109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5" t="s">
        <v>109</v>
      </c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5" t="s">
        <v>109</v>
      </c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5" t="s">
        <v>109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</row>
    <row r="280" spans="1:55" x14ac:dyDescent="0.25">
      <c r="A280" s="5" t="s">
        <v>110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5" t="s">
        <v>110</v>
      </c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5" t="s">
        <v>110</v>
      </c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5" t="s">
        <v>110</v>
      </c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5" t="s">
        <v>110</v>
      </c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</row>
    <row r="281" spans="1:55" x14ac:dyDescent="0.25">
      <c r="A281" s="5" t="s">
        <v>111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5" t="s">
        <v>111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5" t="s">
        <v>111</v>
      </c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5" t="s">
        <v>111</v>
      </c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5" t="s">
        <v>111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</row>
    <row r="282" spans="1:55" x14ac:dyDescent="0.25">
      <c r="A282" s="5" t="s">
        <v>112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5" t="s">
        <v>112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5" t="s">
        <v>112</v>
      </c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5" t="s">
        <v>112</v>
      </c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5" t="s">
        <v>112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</row>
    <row r="283" spans="1:55" x14ac:dyDescent="0.25">
      <c r="A283" s="5" t="s">
        <v>113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5" t="s">
        <v>113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5" t="s">
        <v>113</v>
      </c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5" t="s">
        <v>113</v>
      </c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5" t="s">
        <v>113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</row>
    <row r="284" spans="1:55" x14ac:dyDescent="0.25">
      <c r="A284" s="5" t="s">
        <v>114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5" t="s">
        <v>114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5" t="s">
        <v>114</v>
      </c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5" t="s">
        <v>114</v>
      </c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5" t="s">
        <v>114</v>
      </c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</row>
    <row r="285" spans="1:55" x14ac:dyDescent="0.25">
      <c r="A285" s="5" t="s">
        <v>115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5" t="s">
        <v>115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5" t="s">
        <v>115</v>
      </c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5" t="s">
        <v>115</v>
      </c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5" t="s">
        <v>115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</row>
    <row r="286" spans="1:55" x14ac:dyDescent="0.25">
      <c r="A286" s="5" t="s">
        <v>116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5" t="s">
        <v>116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5" t="s">
        <v>116</v>
      </c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5" t="s">
        <v>116</v>
      </c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5" t="s">
        <v>116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</row>
    <row r="287" spans="1:55" x14ac:dyDescent="0.25">
      <c r="A287" s="5" t="s">
        <v>124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5" t="s">
        <v>124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5" t="s">
        <v>124</v>
      </c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5" t="s">
        <v>124</v>
      </c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5" t="s">
        <v>124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</row>
    <row r="288" spans="1:55" x14ac:dyDescent="0.25">
      <c r="A288" s="5" t="s">
        <v>125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5" t="s">
        <v>125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5" t="s">
        <v>125</v>
      </c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5" t="s">
        <v>125</v>
      </c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5" t="s">
        <v>125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 ht="15" customHeight="1" x14ac:dyDescent="0.25">
      <c r="A289" s="197" t="s">
        <v>13</v>
      </c>
      <c r="B289" s="197"/>
      <c r="C289" s="197"/>
      <c r="D289" s="197"/>
      <c r="E289" s="197"/>
      <c r="F289" s="197"/>
      <c r="G289" s="197"/>
      <c r="H289" s="197"/>
      <c r="I289" s="197"/>
      <c r="L289" s="197" t="s">
        <v>13</v>
      </c>
      <c r="M289" s="197"/>
      <c r="N289" s="197"/>
      <c r="O289" s="197"/>
      <c r="P289" s="197"/>
      <c r="Q289" s="197"/>
      <c r="R289" s="197"/>
      <c r="S289" s="197"/>
      <c r="T289" s="197"/>
      <c r="W289" s="197" t="s">
        <v>13</v>
      </c>
      <c r="X289" s="197"/>
      <c r="Y289" s="197"/>
      <c r="Z289" s="197"/>
      <c r="AA289" s="197"/>
      <c r="AB289" s="197"/>
      <c r="AC289" s="197"/>
      <c r="AD289" s="197"/>
      <c r="AE289" s="197"/>
      <c r="AH289" s="197" t="s">
        <v>13</v>
      </c>
      <c r="AI289" s="197"/>
      <c r="AJ289" s="197"/>
      <c r="AK289" s="197"/>
      <c r="AL289" s="197"/>
      <c r="AM289" s="197"/>
      <c r="AN289" s="197"/>
      <c r="AO289" s="197"/>
      <c r="AP289" s="197"/>
      <c r="AS289" s="197" t="s">
        <v>13</v>
      </c>
      <c r="AT289" s="197"/>
      <c r="AU289" s="197"/>
      <c r="AV289" s="197"/>
      <c r="AW289" s="197"/>
      <c r="AX289" s="197"/>
      <c r="AY289" s="197"/>
      <c r="AZ289" s="197"/>
      <c r="BA289" s="197"/>
    </row>
    <row r="290" spans="1:55" ht="15.75" x14ac:dyDescent="0.25">
      <c r="A290" s="198" t="s">
        <v>60</v>
      </c>
      <c r="B290" s="198"/>
      <c r="C290" s="198"/>
      <c r="D290" s="198"/>
      <c r="E290" s="198"/>
      <c r="F290" s="198"/>
      <c r="G290" s="198"/>
      <c r="H290" s="198"/>
      <c r="I290" s="198"/>
      <c r="L290" s="198" t="s">
        <v>60</v>
      </c>
      <c r="M290" s="198"/>
      <c r="N290" s="198"/>
      <c r="O290" s="198"/>
      <c r="P290" s="198"/>
      <c r="Q290" s="198"/>
      <c r="R290" s="198"/>
      <c r="S290" s="198"/>
      <c r="T290" s="198"/>
      <c r="W290" s="198" t="s">
        <v>60</v>
      </c>
      <c r="X290" s="198"/>
      <c r="Y290" s="198"/>
      <c r="Z290" s="198"/>
      <c r="AA290" s="198"/>
      <c r="AB290" s="198"/>
      <c r="AC290" s="198"/>
      <c r="AD290" s="198"/>
      <c r="AE290" s="198"/>
      <c r="AH290" s="198" t="s">
        <v>60</v>
      </c>
      <c r="AI290" s="198"/>
      <c r="AJ290" s="198"/>
      <c r="AK290" s="198"/>
      <c r="AL290" s="198"/>
      <c r="AM290" s="198"/>
      <c r="AN290" s="198"/>
      <c r="AO290" s="198"/>
      <c r="AP290" s="198"/>
      <c r="AS290" s="198" t="s">
        <v>60</v>
      </c>
      <c r="AT290" s="198"/>
      <c r="AU290" s="198"/>
      <c r="AV290" s="198"/>
      <c r="AW290" s="198"/>
      <c r="AX290" s="198"/>
      <c r="AY290" s="198"/>
      <c r="AZ290" s="198"/>
      <c r="BA290" s="198"/>
    </row>
    <row r="291" spans="1:55" ht="7.5" customHeight="1" x14ac:dyDescent="0.25">
      <c r="A291" s="2"/>
      <c r="L291" s="2"/>
      <c r="W291" s="2"/>
      <c r="AH291" s="2"/>
      <c r="AS291" s="2"/>
    </row>
    <row r="292" spans="1:55" x14ac:dyDescent="0.25">
      <c r="A292" t="str">
        <f>"Day " &amp; RIGHT(A273,2)+1</f>
        <v>Day 17</v>
      </c>
      <c r="C292" t="s">
        <v>106</v>
      </c>
      <c r="E292" s="199"/>
      <c r="F292" s="199"/>
      <c r="L292" t="str">
        <f>"Day " &amp; RIGHT(L273,2)+1</f>
        <v>Day 37</v>
      </c>
      <c r="N292" t="s">
        <v>106</v>
      </c>
      <c r="P292" s="199"/>
      <c r="Q292" s="199"/>
      <c r="W292" t="str">
        <f>"Day " &amp; RIGHT(W273,2)+1</f>
        <v>Day 57</v>
      </c>
      <c r="Y292" t="s">
        <v>106</v>
      </c>
      <c r="AA292" s="199"/>
      <c r="AB292" s="199"/>
      <c r="AH292" t="str">
        <f>"Day " &amp; RIGHT(AH273,2)+1</f>
        <v>Day 77</v>
      </c>
      <c r="AJ292" t="s">
        <v>106</v>
      </c>
      <c r="AL292" s="199"/>
      <c r="AM292" s="199"/>
      <c r="AS292" t="str">
        <f>"Day " &amp; RIGHT(AS273,2)+1</f>
        <v>Day 97</v>
      </c>
      <c r="AU292" t="s">
        <v>106</v>
      </c>
      <c r="AW292" s="199"/>
      <c r="AX292" s="199"/>
    </row>
    <row r="293" spans="1:55" ht="7.5" customHeight="1" x14ac:dyDescent="0.25"/>
    <row r="294" spans="1:55" x14ac:dyDescent="0.25">
      <c r="B294" s="196" t="s">
        <v>62</v>
      </c>
      <c r="C294" s="196"/>
      <c r="D294" s="196" t="s">
        <v>63</v>
      </c>
      <c r="E294" s="196"/>
      <c r="F294" s="196" t="s">
        <v>61</v>
      </c>
      <c r="G294" s="196"/>
      <c r="H294" s="196" t="s">
        <v>118</v>
      </c>
      <c r="I294" s="196"/>
      <c r="J294" s="196" t="s">
        <v>121</v>
      </c>
      <c r="K294" s="196"/>
      <c r="M294" s="196" t="s">
        <v>62</v>
      </c>
      <c r="N294" s="196"/>
      <c r="O294" s="196" t="s">
        <v>63</v>
      </c>
      <c r="P294" s="196"/>
      <c r="Q294" s="196" t="s">
        <v>61</v>
      </c>
      <c r="R294" s="196"/>
      <c r="S294" s="196" t="s">
        <v>118</v>
      </c>
      <c r="T294" s="196"/>
      <c r="U294" s="196" t="s">
        <v>121</v>
      </c>
      <c r="V294" s="196"/>
      <c r="X294" s="196" t="s">
        <v>62</v>
      </c>
      <c r="Y294" s="196"/>
      <c r="Z294" s="196" t="s">
        <v>63</v>
      </c>
      <c r="AA294" s="196"/>
      <c r="AB294" s="196" t="s">
        <v>61</v>
      </c>
      <c r="AC294" s="196"/>
      <c r="AD294" s="196" t="s">
        <v>118</v>
      </c>
      <c r="AE294" s="196"/>
      <c r="AF294" s="196" t="s">
        <v>121</v>
      </c>
      <c r="AG294" s="196"/>
      <c r="AI294" s="196" t="s">
        <v>62</v>
      </c>
      <c r="AJ294" s="196"/>
      <c r="AK294" s="196" t="s">
        <v>63</v>
      </c>
      <c r="AL294" s="196"/>
      <c r="AM294" s="196" t="s">
        <v>61</v>
      </c>
      <c r="AN294" s="196"/>
      <c r="AO294" s="196" t="s">
        <v>118</v>
      </c>
      <c r="AP294" s="196"/>
      <c r="AQ294" s="196" t="s">
        <v>121</v>
      </c>
      <c r="AR294" s="196"/>
      <c r="AT294" s="196" t="s">
        <v>62</v>
      </c>
      <c r="AU294" s="196"/>
      <c r="AV294" s="196" t="s">
        <v>63</v>
      </c>
      <c r="AW294" s="196"/>
      <c r="AX294" s="196" t="s">
        <v>61</v>
      </c>
      <c r="AY294" s="196"/>
      <c r="AZ294" s="196" t="s">
        <v>118</v>
      </c>
      <c r="BA294" s="196"/>
      <c r="BB294" s="196" t="s">
        <v>121</v>
      </c>
      <c r="BC294" s="196"/>
    </row>
    <row r="295" spans="1:55" x14ac:dyDescent="0.25">
      <c r="B295" s="10" t="s">
        <v>123</v>
      </c>
      <c r="C295" s="10" t="s">
        <v>117</v>
      </c>
      <c r="D295" s="10" t="s">
        <v>123</v>
      </c>
      <c r="E295" s="10" t="s">
        <v>97</v>
      </c>
      <c r="F295" s="10" t="s">
        <v>123</v>
      </c>
      <c r="G295" s="10" t="s">
        <v>119</v>
      </c>
      <c r="H295" s="10" t="s">
        <v>123</v>
      </c>
      <c r="I295" s="10" t="s">
        <v>120</v>
      </c>
      <c r="J295" s="10" t="s">
        <v>123</v>
      </c>
      <c r="K295" s="10" t="s">
        <v>122</v>
      </c>
      <c r="M295" s="10" t="s">
        <v>123</v>
      </c>
      <c r="N295" s="10" t="s">
        <v>117</v>
      </c>
      <c r="O295" s="10" t="s">
        <v>123</v>
      </c>
      <c r="P295" s="10" t="s">
        <v>97</v>
      </c>
      <c r="Q295" s="10" t="s">
        <v>123</v>
      </c>
      <c r="R295" s="10" t="s">
        <v>119</v>
      </c>
      <c r="S295" s="10" t="s">
        <v>123</v>
      </c>
      <c r="T295" s="10" t="s">
        <v>120</v>
      </c>
      <c r="U295" s="10" t="s">
        <v>123</v>
      </c>
      <c r="V295" s="10" t="s">
        <v>122</v>
      </c>
      <c r="X295" s="10" t="s">
        <v>123</v>
      </c>
      <c r="Y295" s="10" t="s">
        <v>117</v>
      </c>
      <c r="Z295" s="10" t="s">
        <v>123</v>
      </c>
      <c r="AA295" s="10" t="s">
        <v>97</v>
      </c>
      <c r="AB295" s="10" t="s">
        <v>123</v>
      </c>
      <c r="AC295" s="10" t="s">
        <v>119</v>
      </c>
      <c r="AD295" s="10" t="s">
        <v>123</v>
      </c>
      <c r="AE295" s="10" t="s">
        <v>120</v>
      </c>
      <c r="AF295" s="10" t="s">
        <v>123</v>
      </c>
      <c r="AG295" s="10" t="s">
        <v>122</v>
      </c>
      <c r="AI295" s="10" t="s">
        <v>123</v>
      </c>
      <c r="AJ295" s="10" t="s">
        <v>117</v>
      </c>
      <c r="AK295" s="10" t="s">
        <v>123</v>
      </c>
      <c r="AL295" s="10" t="s">
        <v>97</v>
      </c>
      <c r="AM295" s="10" t="s">
        <v>123</v>
      </c>
      <c r="AN295" s="10" t="s">
        <v>119</v>
      </c>
      <c r="AO295" s="10" t="s">
        <v>123</v>
      </c>
      <c r="AP295" s="10" t="s">
        <v>120</v>
      </c>
      <c r="AQ295" s="10" t="s">
        <v>123</v>
      </c>
      <c r="AR295" s="10" t="s">
        <v>122</v>
      </c>
      <c r="AT295" s="10" t="s">
        <v>123</v>
      </c>
      <c r="AU295" s="10" t="s">
        <v>117</v>
      </c>
      <c r="AV295" s="10" t="s">
        <v>123</v>
      </c>
      <c r="AW295" s="10" t="s">
        <v>97</v>
      </c>
      <c r="AX295" s="10" t="s">
        <v>123</v>
      </c>
      <c r="AY295" s="10" t="s">
        <v>119</v>
      </c>
      <c r="AZ295" s="10" t="s">
        <v>123</v>
      </c>
      <c r="BA295" s="10" t="s">
        <v>120</v>
      </c>
      <c r="BB295" s="10" t="s">
        <v>123</v>
      </c>
      <c r="BC295" s="10" t="s">
        <v>122</v>
      </c>
    </row>
    <row r="296" spans="1:55" x14ac:dyDescent="0.25">
      <c r="A296" s="5" t="s">
        <v>107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5" t="s">
        <v>107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5" t="s">
        <v>107</v>
      </c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5" t="s">
        <v>107</v>
      </c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5" t="s">
        <v>107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</row>
    <row r="297" spans="1:55" x14ac:dyDescent="0.25">
      <c r="A297" s="5" t="s">
        <v>108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5" t="s">
        <v>108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5" t="s">
        <v>108</v>
      </c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5" t="s">
        <v>108</v>
      </c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5" t="s">
        <v>108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</row>
    <row r="298" spans="1:55" x14ac:dyDescent="0.25">
      <c r="A298" s="5" t="s">
        <v>109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5" t="s">
        <v>109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5" t="s">
        <v>109</v>
      </c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5" t="s">
        <v>109</v>
      </c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5" t="s">
        <v>109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</row>
    <row r="299" spans="1:55" x14ac:dyDescent="0.25">
      <c r="A299" s="5" t="s">
        <v>110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5" t="s">
        <v>110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5" t="s">
        <v>110</v>
      </c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5" t="s">
        <v>110</v>
      </c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5" t="s">
        <v>110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</row>
    <row r="300" spans="1:55" x14ac:dyDescent="0.25">
      <c r="A300" s="5" t="s">
        <v>111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5" t="s">
        <v>111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5" t="s">
        <v>111</v>
      </c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5" t="s">
        <v>111</v>
      </c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5" t="s">
        <v>111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 x14ac:dyDescent="0.25">
      <c r="A301" s="5" t="s">
        <v>112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5" t="s">
        <v>112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5" t="s">
        <v>112</v>
      </c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5" t="s">
        <v>112</v>
      </c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5" t="s">
        <v>112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x14ac:dyDescent="0.25">
      <c r="A302" s="5" t="s">
        <v>113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5" t="s">
        <v>113</v>
      </c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5" t="s">
        <v>113</v>
      </c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5" t="s">
        <v>113</v>
      </c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5" t="s">
        <v>113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</row>
    <row r="303" spans="1:55" x14ac:dyDescent="0.25">
      <c r="A303" s="5" t="s">
        <v>114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5" t="s">
        <v>114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5" t="s">
        <v>114</v>
      </c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5" t="s">
        <v>114</v>
      </c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5" t="s">
        <v>114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</row>
    <row r="304" spans="1:55" x14ac:dyDescent="0.25">
      <c r="A304" s="5" t="s">
        <v>115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5" t="s">
        <v>115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5" t="s">
        <v>115</v>
      </c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5" t="s">
        <v>115</v>
      </c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5" t="s">
        <v>115</v>
      </c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</row>
    <row r="305" spans="1:55" x14ac:dyDescent="0.25">
      <c r="A305" s="5" t="s">
        <v>116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5" t="s">
        <v>116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5" t="s">
        <v>116</v>
      </c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5" t="s">
        <v>116</v>
      </c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5" t="s">
        <v>116</v>
      </c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 x14ac:dyDescent="0.25">
      <c r="A306" s="5" t="s">
        <v>124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5" t="s">
        <v>124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5" t="s">
        <v>124</v>
      </c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5" t="s">
        <v>124</v>
      </c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5" t="s">
        <v>124</v>
      </c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 x14ac:dyDescent="0.25">
      <c r="A307" s="5" t="s">
        <v>125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5" t="s">
        <v>125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5" t="s">
        <v>125</v>
      </c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5" t="s">
        <v>125</v>
      </c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5" t="s">
        <v>125</v>
      </c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</row>
    <row r="308" spans="1:55" ht="7.5" customHeight="1" x14ac:dyDescent="0.25"/>
    <row r="309" spans="1:55" x14ac:dyDescent="0.25">
      <c r="A309" t="str">
        <f>"Day " &amp; RIGHT(A292,2)+1</f>
        <v>Day 18</v>
      </c>
      <c r="C309" t="s">
        <v>106</v>
      </c>
      <c r="E309" s="199"/>
      <c r="F309" s="199"/>
      <c r="L309" t="str">
        <f>"Day " &amp; RIGHT(L292,2)+1</f>
        <v>Day 38</v>
      </c>
      <c r="N309" t="s">
        <v>106</v>
      </c>
      <c r="P309" s="199"/>
      <c r="Q309" s="199"/>
      <c r="W309" t="str">
        <f>"Day " &amp; RIGHT(W292,2)+1</f>
        <v>Day 58</v>
      </c>
      <c r="Y309" t="s">
        <v>106</v>
      </c>
      <c r="AA309" s="199"/>
      <c r="AB309" s="199"/>
      <c r="AH309" t="str">
        <f>"Day " &amp; RIGHT(AH292,2)+1</f>
        <v>Day 78</v>
      </c>
      <c r="AJ309" t="s">
        <v>106</v>
      </c>
      <c r="AL309" s="199"/>
      <c r="AM309" s="199"/>
      <c r="AS309" t="str">
        <f>"Day " &amp; RIGHT(AS292,2)+1</f>
        <v>Day 98</v>
      </c>
      <c r="AU309" t="s">
        <v>106</v>
      </c>
      <c r="AW309" s="199"/>
      <c r="AX309" s="199"/>
    </row>
    <row r="311" spans="1:55" x14ac:dyDescent="0.25">
      <c r="B311" s="196" t="s">
        <v>62</v>
      </c>
      <c r="C311" s="196"/>
      <c r="D311" s="196" t="s">
        <v>63</v>
      </c>
      <c r="E311" s="196"/>
      <c r="F311" s="196" t="s">
        <v>61</v>
      </c>
      <c r="G311" s="196"/>
      <c r="H311" s="196" t="s">
        <v>118</v>
      </c>
      <c r="I311" s="196"/>
      <c r="J311" s="196" t="s">
        <v>121</v>
      </c>
      <c r="K311" s="196"/>
      <c r="M311" s="196" t="s">
        <v>62</v>
      </c>
      <c r="N311" s="196"/>
      <c r="O311" s="196" t="s">
        <v>63</v>
      </c>
      <c r="P311" s="196"/>
      <c r="Q311" s="196" t="s">
        <v>61</v>
      </c>
      <c r="R311" s="196"/>
      <c r="S311" s="196" t="s">
        <v>118</v>
      </c>
      <c r="T311" s="196"/>
      <c r="U311" s="196" t="s">
        <v>121</v>
      </c>
      <c r="V311" s="196"/>
      <c r="X311" s="196" t="s">
        <v>62</v>
      </c>
      <c r="Y311" s="196"/>
      <c r="Z311" s="196" t="s">
        <v>63</v>
      </c>
      <c r="AA311" s="196"/>
      <c r="AB311" s="196" t="s">
        <v>61</v>
      </c>
      <c r="AC311" s="196"/>
      <c r="AD311" s="196" t="s">
        <v>118</v>
      </c>
      <c r="AE311" s="196"/>
      <c r="AF311" s="196" t="s">
        <v>121</v>
      </c>
      <c r="AG311" s="196"/>
      <c r="AI311" s="196" t="s">
        <v>62</v>
      </c>
      <c r="AJ311" s="196"/>
      <c r="AK311" s="196" t="s">
        <v>63</v>
      </c>
      <c r="AL311" s="196"/>
      <c r="AM311" s="196" t="s">
        <v>61</v>
      </c>
      <c r="AN311" s="196"/>
      <c r="AO311" s="196" t="s">
        <v>118</v>
      </c>
      <c r="AP311" s="196"/>
      <c r="AQ311" s="196" t="s">
        <v>121</v>
      </c>
      <c r="AR311" s="196"/>
      <c r="AT311" s="196" t="s">
        <v>62</v>
      </c>
      <c r="AU311" s="196"/>
      <c r="AV311" s="196" t="s">
        <v>63</v>
      </c>
      <c r="AW311" s="196"/>
      <c r="AX311" s="196" t="s">
        <v>61</v>
      </c>
      <c r="AY311" s="196"/>
      <c r="AZ311" s="196" t="s">
        <v>118</v>
      </c>
      <c r="BA311" s="196"/>
      <c r="BB311" s="196" t="s">
        <v>121</v>
      </c>
      <c r="BC311" s="196"/>
    </row>
    <row r="312" spans="1:55" x14ac:dyDescent="0.25">
      <c r="B312" s="10" t="s">
        <v>123</v>
      </c>
      <c r="C312" s="10" t="s">
        <v>117</v>
      </c>
      <c r="D312" s="10" t="s">
        <v>123</v>
      </c>
      <c r="E312" s="10" t="s">
        <v>97</v>
      </c>
      <c r="F312" s="10" t="s">
        <v>123</v>
      </c>
      <c r="G312" s="10" t="s">
        <v>119</v>
      </c>
      <c r="H312" s="10" t="s">
        <v>123</v>
      </c>
      <c r="I312" s="10" t="s">
        <v>120</v>
      </c>
      <c r="J312" s="10" t="s">
        <v>123</v>
      </c>
      <c r="K312" s="10" t="s">
        <v>122</v>
      </c>
      <c r="M312" s="10" t="s">
        <v>123</v>
      </c>
      <c r="N312" s="10" t="s">
        <v>117</v>
      </c>
      <c r="O312" s="10" t="s">
        <v>123</v>
      </c>
      <c r="P312" s="10" t="s">
        <v>97</v>
      </c>
      <c r="Q312" s="10" t="s">
        <v>123</v>
      </c>
      <c r="R312" s="10" t="s">
        <v>119</v>
      </c>
      <c r="S312" s="10" t="s">
        <v>123</v>
      </c>
      <c r="T312" s="10" t="s">
        <v>120</v>
      </c>
      <c r="U312" s="10" t="s">
        <v>123</v>
      </c>
      <c r="V312" s="10" t="s">
        <v>122</v>
      </c>
      <c r="X312" s="10" t="s">
        <v>123</v>
      </c>
      <c r="Y312" s="10" t="s">
        <v>117</v>
      </c>
      <c r="Z312" s="10" t="s">
        <v>123</v>
      </c>
      <c r="AA312" s="10" t="s">
        <v>97</v>
      </c>
      <c r="AB312" s="10" t="s">
        <v>123</v>
      </c>
      <c r="AC312" s="10" t="s">
        <v>119</v>
      </c>
      <c r="AD312" s="10" t="s">
        <v>123</v>
      </c>
      <c r="AE312" s="10" t="s">
        <v>120</v>
      </c>
      <c r="AF312" s="10" t="s">
        <v>123</v>
      </c>
      <c r="AG312" s="10" t="s">
        <v>122</v>
      </c>
      <c r="AI312" s="10" t="s">
        <v>123</v>
      </c>
      <c r="AJ312" s="10" t="s">
        <v>117</v>
      </c>
      <c r="AK312" s="10" t="s">
        <v>123</v>
      </c>
      <c r="AL312" s="10" t="s">
        <v>97</v>
      </c>
      <c r="AM312" s="10" t="s">
        <v>123</v>
      </c>
      <c r="AN312" s="10" t="s">
        <v>119</v>
      </c>
      <c r="AO312" s="10" t="s">
        <v>123</v>
      </c>
      <c r="AP312" s="10" t="s">
        <v>120</v>
      </c>
      <c r="AQ312" s="10" t="s">
        <v>123</v>
      </c>
      <c r="AR312" s="10" t="s">
        <v>122</v>
      </c>
      <c r="AT312" s="10" t="s">
        <v>123</v>
      </c>
      <c r="AU312" s="10" t="s">
        <v>117</v>
      </c>
      <c r="AV312" s="10" t="s">
        <v>123</v>
      </c>
      <c r="AW312" s="10" t="s">
        <v>97</v>
      </c>
      <c r="AX312" s="10" t="s">
        <v>123</v>
      </c>
      <c r="AY312" s="10" t="s">
        <v>119</v>
      </c>
      <c r="AZ312" s="10" t="s">
        <v>123</v>
      </c>
      <c r="BA312" s="10" t="s">
        <v>120</v>
      </c>
      <c r="BB312" s="10" t="s">
        <v>123</v>
      </c>
      <c r="BC312" s="10" t="s">
        <v>122</v>
      </c>
    </row>
    <row r="313" spans="1:55" x14ac:dyDescent="0.25">
      <c r="A313" s="5" t="s">
        <v>107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5" t="s">
        <v>107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5" t="s">
        <v>107</v>
      </c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5" t="s">
        <v>107</v>
      </c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5" t="s">
        <v>107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</row>
    <row r="314" spans="1:55" x14ac:dyDescent="0.25">
      <c r="A314" s="5" t="s">
        <v>108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5" t="s">
        <v>108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5" t="s">
        <v>108</v>
      </c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5" t="s">
        <v>108</v>
      </c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5" t="s">
        <v>108</v>
      </c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</row>
    <row r="315" spans="1:55" x14ac:dyDescent="0.25">
      <c r="A315" s="5" t="s">
        <v>109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5" t="s">
        <v>109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5" t="s">
        <v>109</v>
      </c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5" t="s">
        <v>109</v>
      </c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5" t="s">
        <v>109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</row>
    <row r="316" spans="1:55" x14ac:dyDescent="0.25">
      <c r="A316" s="5" t="s">
        <v>110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5" t="s">
        <v>110</v>
      </c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5" t="s">
        <v>110</v>
      </c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5" t="s">
        <v>110</v>
      </c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5" t="s">
        <v>110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</row>
    <row r="317" spans="1:55" x14ac:dyDescent="0.25">
      <c r="A317" s="5" t="s">
        <v>111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5" t="s">
        <v>111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5" t="s">
        <v>111</v>
      </c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5" t="s">
        <v>111</v>
      </c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5" t="s">
        <v>111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</row>
    <row r="318" spans="1:55" x14ac:dyDescent="0.25">
      <c r="A318" s="5" t="s">
        <v>112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5" t="s">
        <v>112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5" t="s">
        <v>112</v>
      </c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5" t="s">
        <v>112</v>
      </c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5" t="s">
        <v>112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</row>
    <row r="319" spans="1:55" x14ac:dyDescent="0.25">
      <c r="A319" s="5" t="s">
        <v>113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5" t="s">
        <v>113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5" t="s">
        <v>113</v>
      </c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5" t="s">
        <v>113</v>
      </c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5" t="s">
        <v>113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</row>
    <row r="320" spans="1:55" x14ac:dyDescent="0.25">
      <c r="A320" s="5" t="s">
        <v>114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5" t="s">
        <v>114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5" t="s">
        <v>114</v>
      </c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5" t="s">
        <v>114</v>
      </c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5" t="s">
        <v>114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</row>
    <row r="321" spans="1:55" x14ac:dyDescent="0.25">
      <c r="A321" s="5" t="s">
        <v>115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5" t="s">
        <v>115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5" t="s">
        <v>115</v>
      </c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5" t="s">
        <v>115</v>
      </c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5" t="s">
        <v>115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</row>
    <row r="322" spans="1:55" x14ac:dyDescent="0.25">
      <c r="A322" s="5" t="s">
        <v>116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5" t="s">
        <v>116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5" t="s">
        <v>116</v>
      </c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5" t="s">
        <v>116</v>
      </c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5" t="s">
        <v>116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</row>
    <row r="323" spans="1:55" x14ac:dyDescent="0.25">
      <c r="A323" s="5" t="s">
        <v>124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5" t="s">
        <v>124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5" t="s">
        <v>124</v>
      </c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5" t="s">
        <v>124</v>
      </c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5" t="s">
        <v>124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</row>
    <row r="324" spans="1:55" x14ac:dyDescent="0.25">
      <c r="A324" s="5" t="s">
        <v>125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5" t="s">
        <v>125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5" t="s">
        <v>125</v>
      </c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5" t="s">
        <v>125</v>
      </c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5" t="s">
        <v>125</v>
      </c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</row>
    <row r="325" spans="1:55" ht="15" customHeight="1" x14ac:dyDescent="0.25">
      <c r="A325" s="197" t="s">
        <v>13</v>
      </c>
      <c r="B325" s="197"/>
      <c r="C325" s="197"/>
      <c r="D325" s="197"/>
      <c r="E325" s="197"/>
      <c r="F325" s="197"/>
      <c r="G325" s="197"/>
      <c r="H325" s="197"/>
      <c r="I325" s="197"/>
      <c r="L325" s="197" t="s">
        <v>13</v>
      </c>
      <c r="M325" s="197"/>
      <c r="N325" s="197"/>
      <c r="O325" s="197"/>
      <c r="P325" s="197"/>
      <c r="Q325" s="197"/>
      <c r="R325" s="197"/>
      <c r="S325" s="197"/>
      <c r="T325" s="197"/>
      <c r="W325" s="197" t="s">
        <v>13</v>
      </c>
      <c r="X325" s="197"/>
      <c r="Y325" s="197"/>
      <c r="Z325" s="197"/>
      <c r="AA325" s="197"/>
      <c r="AB325" s="197"/>
      <c r="AC325" s="197"/>
      <c r="AD325" s="197"/>
      <c r="AE325" s="197"/>
      <c r="AH325" s="197" t="s">
        <v>13</v>
      </c>
      <c r="AI325" s="197"/>
      <c r="AJ325" s="197"/>
      <c r="AK325" s="197"/>
      <c r="AL325" s="197"/>
      <c r="AM325" s="197"/>
      <c r="AN325" s="197"/>
      <c r="AO325" s="197"/>
      <c r="AP325" s="197"/>
      <c r="AS325" s="197" t="s">
        <v>13</v>
      </c>
      <c r="AT325" s="197"/>
      <c r="AU325" s="197"/>
      <c r="AV325" s="197"/>
      <c r="AW325" s="197"/>
      <c r="AX325" s="197"/>
      <c r="AY325" s="197"/>
      <c r="AZ325" s="197"/>
      <c r="BA325" s="197"/>
    </row>
    <row r="326" spans="1:55" ht="15.75" x14ac:dyDescent="0.25">
      <c r="A326" s="198" t="s">
        <v>60</v>
      </c>
      <c r="B326" s="198"/>
      <c r="C326" s="198"/>
      <c r="D326" s="198"/>
      <c r="E326" s="198"/>
      <c r="F326" s="198"/>
      <c r="G326" s="198"/>
      <c r="H326" s="198"/>
      <c r="I326" s="198"/>
      <c r="L326" s="198" t="s">
        <v>60</v>
      </c>
      <c r="M326" s="198"/>
      <c r="N326" s="198"/>
      <c r="O326" s="198"/>
      <c r="P326" s="198"/>
      <c r="Q326" s="198"/>
      <c r="R326" s="198"/>
      <c r="S326" s="198"/>
      <c r="T326" s="198"/>
      <c r="W326" s="198" t="s">
        <v>60</v>
      </c>
      <c r="X326" s="198"/>
      <c r="Y326" s="198"/>
      <c r="Z326" s="198"/>
      <c r="AA326" s="198"/>
      <c r="AB326" s="198"/>
      <c r="AC326" s="198"/>
      <c r="AD326" s="198"/>
      <c r="AE326" s="198"/>
      <c r="AH326" s="198" t="s">
        <v>60</v>
      </c>
      <c r="AI326" s="198"/>
      <c r="AJ326" s="198"/>
      <c r="AK326" s="198"/>
      <c r="AL326" s="198"/>
      <c r="AM326" s="198"/>
      <c r="AN326" s="198"/>
      <c r="AO326" s="198"/>
      <c r="AP326" s="198"/>
      <c r="AS326" s="198" t="s">
        <v>60</v>
      </c>
      <c r="AT326" s="198"/>
      <c r="AU326" s="198"/>
      <c r="AV326" s="198"/>
      <c r="AW326" s="198"/>
      <c r="AX326" s="198"/>
      <c r="AY326" s="198"/>
      <c r="AZ326" s="198"/>
      <c r="BA326" s="198"/>
    </row>
    <row r="327" spans="1:55" ht="7.5" customHeight="1" x14ac:dyDescent="0.25">
      <c r="A327" s="2"/>
      <c r="L327" s="2"/>
      <c r="W327" s="2"/>
      <c r="AH327" s="2"/>
      <c r="AS327" s="2"/>
    </row>
    <row r="328" spans="1:55" x14ac:dyDescent="0.25">
      <c r="A328" t="str">
        <f>"Day " &amp; RIGHT(A309,2)+1</f>
        <v>Day 19</v>
      </c>
      <c r="C328" t="s">
        <v>106</v>
      </c>
      <c r="E328" s="199"/>
      <c r="F328" s="199"/>
      <c r="L328" t="str">
        <f>"Day " &amp; RIGHT(L309,2)+1</f>
        <v>Day 39</v>
      </c>
      <c r="N328" t="s">
        <v>106</v>
      </c>
      <c r="P328" s="199"/>
      <c r="Q328" s="199"/>
      <c r="W328" t="str">
        <f>"Day " &amp; RIGHT(W309,2)+1</f>
        <v>Day 59</v>
      </c>
      <c r="Y328" t="s">
        <v>106</v>
      </c>
      <c r="AA328" s="199"/>
      <c r="AB328" s="199"/>
      <c r="AH328" t="str">
        <f>"Day " &amp; RIGHT(AH309,2)+1</f>
        <v>Day 79</v>
      </c>
      <c r="AJ328" t="s">
        <v>106</v>
      </c>
      <c r="AL328" s="199"/>
      <c r="AM328" s="199"/>
      <c r="AS328" t="str">
        <f>"Day " &amp; RIGHT(AS309,2)+1</f>
        <v>Day 99</v>
      </c>
      <c r="AU328" t="s">
        <v>106</v>
      </c>
      <c r="AW328" s="199"/>
      <c r="AX328" s="199"/>
    </row>
    <row r="329" spans="1:55" ht="7.5" customHeight="1" x14ac:dyDescent="0.25"/>
    <row r="330" spans="1:55" x14ac:dyDescent="0.25">
      <c r="B330" s="196" t="s">
        <v>62</v>
      </c>
      <c r="C330" s="196"/>
      <c r="D330" s="196" t="s">
        <v>63</v>
      </c>
      <c r="E330" s="196"/>
      <c r="F330" s="196" t="s">
        <v>61</v>
      </c>
      <c r="G330" s="196"/>
      <c r="H330" s="196" t="s">
        <v>118</v>
      </c>
      <c r="I330" s="196"/>
      <c r="J330" s="196" t="s">
        <v>121</v>
      </c>
      <c r="K330" s="196"/>
      <c r="M330" s="196" t="s">
        <v>62</v>
      </c>
      <c r="N330" s="196"/>
      <c r="O330" s="196" t="s">
        <v>63</v>
      </c>
      <c r="P330" s="196"/>
      <c r="Q330" s="196" t="s">
        <v>61</v>
      </c>
      <c r="R330" s="196"/>
      <c r="S330" s="196" t="s">
        <v>118</v>
      </c>
      <c r="T330" s="196"/>
      <c r="U330" s="196" t="s">
        <v>121</v>
      </c>
      <c r="V330" s="196"/>
      <c r="X330" s="196" t="s">
        <v>62</v>
      </c>
      <c r="Y330" s="196"/>
      <c r="Z330" s="196" t="s">
        <v>63</v>
      </c>
      <c r="AA330" s="196"/>
      <c r="AB330" s="196" t="s">
        <v>61</v>
      </c>
      <c r="AC330" s="196"/>
      <c r="AD330" s="196" t="s">
        <v>118</v>
      </c>
      <c r="AE330" s="196"/>
      <c r="AF330" s="196" t="s">
        <v>121</v>
      </c>
      <c r="AG330" s="196"/>
      <c r="AI330" s="196" t="s">
        <v>62</v>
      </c>
      <c r="AJ330" s="196"/>
      <c r="AK330" s="196" t="s">
        <v>63</v>
      </c>
      <c r="AL330" s="196"/>
      <c r="AM330" s="196" t="s">
        <v>61</v>
      </c>
      <c r="AN330" s="196"/>
      <c r="AO330" s="196" t="s">
        <v>118</v>
      </c>
      <c r="AP330" s="196"/>
      <c r="AQ330" s="196" t="s">
        <v>121</v>
      </c>
      <c r="AR330" s="196"/>
      <c r="AT330" s="196" t="s">
        <v>62</v>
      </c>
      <c r="AU330" s="196"/>
      <c r="AV330" s="196" t="s">
        <v>63</v>
      </c>
      <c r="AW330" s="196"/>
      <c r="AX330" s="196" t="s">
        <v>61</v>
      </c>
      <c r="AY330" s="196"/>
      <c r="AZ330" s="196" t="s">
        <v>118</v>
      </c>
      <c r="BA330" s="196"/>
      <c r="BB330" s="196" t="s">
        <v>121</v>
      </c>
      <c r="BC330" s="196"/>
    </row>
    <row r="331" spans="1:55" x14ac:dyDescent="0.25">
      <c r="B331" s="10" t="s">
        <v>123</v>
      </c>
      <c r="C331" s="10" t="s">
        <v>117</v>
      </c>
      <c r="D331" s="10" t="s">
        <v>123</v>
      </c>
      <c r="E331" s="10" t="s">
        <v>97</v>
      </c>
      <c r="F331" s="10" t="s">
        <v>123</v>
      </c>
      <c r="G331" s="10" t="s">
        <v>119</v>
      </c>
      <c r="H331" s="10" t="s">
        <v>123</v>
      </c>
      <c r="I331" s="10" t="s">
        <v>120</v>
      </c>
      <c r="J331" s="10" t="s">
        <v>123</v>
      </c>
      <c r="K331" s="10" t="s">
        <v>122</v>
      </c>
      <c r="M331" s="10" t="s">
        <v>123</v>
      </c>
      <c r="N331" s="10" t="s">
        <v>117</v>
      </c>
      <c r="O331" s="10" t="s">
        <v>123</v>
      </c>
      <c r="P331" s="10" t="s">
        <v>97</v>
      </c>
      <c r="Q331" s="10" t="s">
        <v>123</v>
      </c>
      <c r="R331" s="10" t="s">
        <v>119</v>
      </c>
      <c r="S331" s="10" t="s">
        <v>123</v>
      </c>
      <c r="T331" s="10" t="s">
        <v>120</v>
      </c>
      <c r="U331" s="10" t="s">
        <v>123</v>
      </c>
      <c r="V331" s="10" t="s">
        <v>122</v>
      </c>
      <c r="X331" s="10" t="s">
        <v>123</v>
      </c>
      <c r="Y331" s="10" t="s">
        <v>117</v>
      </c>
      <c r="Z331" s="10" t="s">
        <v>123</v>
      </c>
      <c r="AA331" s="10" t="s">
        <v>97</v>
      </c>
      <c r="AB331" s="10" t="s">
        <v>123</v>
      </c>
      <c r="AC331" s="10" t="s">
        <v>119</v>
      </c>
      <c r="AD331" s="10" t="s">
        <v>123</v>
      </c>
      <c r="AE331" s="10" t="s">
        <v>120</v>
      </c>
      <c r="AF331" s="10" t="s">
        <v>123</v>
      </c>
      <c r="AG331" s="10" t="s">
        <v>122</v>
      </c>
      <c r="AI331" s="10" t="s">
        <v>123</v>
      </c>
      <c r="AJ331" s="10" t="s">
        <v>117</v>
      </c>
      <c r="AK331" s="10" t="s">
        <v>123</v>
      </c>
      <c r="AL331" s="10" t="s">
        <v>97</v>
      </c>
      <c r="AM331" s="10" t="s">
        <v>123</v>
      </c>
      <c r="AN331" s="10" t="s">
        <v>119</v>
      </c>
      <c r="AO331" s="10" t="s">
        <v>123</v>
      </c>
      <c r="AP331" s="10" t="s">
        <v>120</v>
      </c>
      <c r="AQ331" s="10" t="s">
        <v>123</v>
      </c>
      <c r="AR331" s="10" t="s">
        <v>122</v>
      </c>
      <c r="AT331" s="10" t="s">
        <v>123</v>
      </c>
      <c r="AU331" s="10" t="s">
        <v>117</v>
      </c>
      <c r="AV331" s="10" t="s">
        <v>123</v>
      </c>
      <c r="AW331" s="10" t="s">
        <v>97</v>
      </c>
      <c r="AX331" s="10" t="s">
        <v>123</v>
      </c>
      <c r="AY331" s="10" t="s">
        <v>119</v>
      </c>
      <c r="AZ331" s="10" t="s">
        <v>123</v>
      </c>
      <c r="BA331" s="10" t="s">
        <v>120</v>
      </c>
      <c r="BB331" s="10" t="s">
        <v>123</v>
      </c>
      <c r="BC331" s="10" t="s">
        <v>122</v>
      </c>
    </row>
    <row r="332" spans="1:55" x14ac:dyDescent="0.25">
      <c r="A332" s="5" t="s">
        <v>107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5" t="s">
        <v>107</v>
      </c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5" t="s">
        <v>107</v>
      </c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5" t="s">
        <v>107</v>
      </c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5" t="s">
        <v>107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</row>
    <row r="333" spans="1:55" x14ac:dyDescent="0.25">
      <c r="A333" s="5" t="s">
        <v>108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5" t="s">
        <v>108</v>
      </c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5" t="s">
        <v>108</v>
      </c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5" t="s">
        <v>108</v>
      </c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5" t="s">
        <v>108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</row>
    <row r="334" spans="1:55" x14ac:dyDescent="0.25">
      <c r="A334" s="5" t="s">
        <v>109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5" t="s">
        <v>109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5" t="s">
        <v>109</v>
      </c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5" t="s">
        <v>109</v>
      </c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5" t="s">
        <v>109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</row>
    <row r="335" spans="1:55" x14ac:dyDescent="0.25">
      <c r="A335" s="5" t="s">
        <v>110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5" t="s">
        <v>110</v>
      </c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5" t="s">
        <v>110</v>
      </c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5" t="s">
        <v>110</v>
      </c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5" t="s">
        <v>110</v>
      </c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</row>
    <row r="336" spans="1:55" x14ac:dyDescent="0.25">
      <c r="A336" s="5" t="s">
        <v>111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5" t="s">
        <v>111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5" t="s">
        <v>111</v>
      </c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5" t="s">
        <v>111</v>
      </c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5" t="s">
        <v>111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</row>
    <row r="337" spans="1:55" x14ac:dyDescent="0.25">
      <c r="A337" s="5" t="s">
        <v>112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5" t="s">
        <v>112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5" t="s">
        <v>112</v>
      </c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5" t="s">
        <v>112</v>
      </c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5" t="s">
        <v>112</v>
      </c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</row>
    <row r="338" spans="1:55" x14ac:dyDescent="0.25">
      <c r="A338" s="5" t="s">
        <v>113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5" t="s">
        <v>113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5" t="s">
        <v>113</v>
      </c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5" t="s">
        <v>113</v>
      </c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5" t="s">
        <v>113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</row>
    <row r="339" spans="1:55" x14ac:dyDescent="0.25">
      <c r="A339" s="5" t="s">
        <v>114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5" t="s">
        <v>114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5" t="s">
        <v>114</v>
      </c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5" t="s">
        <v>114</v>
      </c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5" t="s">
        <v>114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</row>
    <row r="340" spans="1:55" x14ac:dyDescent="0.25">
      <c r="A340" s="5" t="s">
        <v>115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5" t="s">
        <v>115</v>
      </c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5" t="s">
        <v>115</v>
      </c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5" t="s">
        <v>115</v>
      </c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5" t="s">
        <v>115</v>
      </c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</row>
    <row r="341" spans="1:55" x14ac:dyDescent="0.25">
      <c r="A341" s="5" t="s">
        <v>116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5" t="s">
        <v>116</v>
      </c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5" t="s">
        <v>116</v>
      </c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5" t="s">
        <v>116</v>
      </c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5" t="s">
        <v>116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</row>
    <row r="342" spans="1:55" x14ac:dyDescent="0.25">
      <c r="A342" s="5" t="s">
        <v>124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5" t="s">
        <v>124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5" t="s">
        <v>124</v>
      </c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5" t="s">
        <v>124</v>
      </c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5" t="s">
        <v>124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x14ac:dyDescent="0.25">
      <c r="A343" s="5" t="s">
        <v>125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5" t="s">
        <v>125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5" t="s">
        <v>125</v>
      </c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5" t="s">
        <v>125</v>
      </c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5" t="s">
        <v>125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ht="7.5" customHeight="1" x14ac:dyDescent="0.25"/>
    <row r="345" spans="1:55" x14ac:dyDescent="0.25">
      <c r="A345" t="str">
        <f>"Day " &amp; RIGHT(A328,2)+1</f>
        <v>Day 20</v>
      </c>
      <c r="C345" t="s">
        <v>106</v>
      </c>
      <c r="E345" s="199"/>
      <c r="F345" s="199"/>
      <c r="L345" t="str">
        <f>"Day " &amp; RIGHT(L328,2)+1</f>
        <v>Day 40</v>
      </c>
      <c r="N345" t="s">
        <v>106</v>
      </c>
      <c r="P345" s="199"/>
      <c r="Q345" s="199"/>
      <c r="W345" t="str">
        <f>"Day " &amp; RIGHT(W328,2)+1</f>
        <v>Day 60</v>
      </c>
      <c r="Y345" t="s">
        <v>106</v>
      </c>
      <c r="AA345" s="199"/>
      <c r="AB345" s="199"/>
      <c r="AH345" t="str">
        <f>"Day " &amp; RIGHT(AH328,2)+1</f>
        <v>Day 80</v>
      </c>
      <c r="AJ345" t="s">
        <v>106</v>
      </c>
      <c r="AL345" s="199"/>
      <c r="AM345" s="199"/>
      <c r="AS345" t="str">
        <f>"Day " &amp; RIGHT(AS328,2)+1</f>
        <v>Day 100</v>
      </c>
      <c r="AU345" t="s">
        <v>106</v>
      </c>
      <c r="AW345" s="199"/>
      <c r="AX345" s="199"/>
    </row>
    <row r="347" spans="1:55" x14ac:dyDescent="0.25">
      <c r="B347" s="196" t="s">
        <v>62</v>
      </c>
      <c r="C347" s="196"/>
      <c r="D347" s="196" t="s">
        <v>63</v>
      </c>
      <c r="E347" s="196"/>
      <c r="F347" s="196" t="s">
        <v>61</v>
      </c>
      <c r="G347" s="196"/>
      <c r="H347" s="196" t="s">
        <v>118</v>
      </c>
      <c r="I347" s="196"/>
      <c r="J347" s="196" t="s">
        <v>121</v>
      </c>
      <c r="K347" s="196"/>
      <c r="M347" s="196" t="s">
        <v>62</v>
      </c>
      <c r="N347" s="196"/>
      <c r="O347" s="196" t="s">
        <v>63</v>
      </c>
      <c r="P347" s="196"/>
      <c r="Q347" s="196" t="s">
        <v>61</v>
      </c>
      <c r="R347" s="196"/>
      <c r="S347" s="196" t="s">
        <v>118</v>
      </c>
      <c r="T347" s="196"/>
      <c r="U347" s="196" t="s">
        <v>121</v>
      </c>
      <c r="V347" s="196"/>
      <c r="X347" s="196" t="s">
        <v>62</v>
      </c>
      <c r="Y347" s="196"/>
      <c r="Z347" s="196" t="s">
        <v>63</v>
      </c>
      <c r="AA347" s="196"/>
      <c r="AB347" s="196" t="s">
        <v>61</v>
      </c>
      <c r="AC347" s="196"/>
      <c r="AD347" s="196" t="s">
        <v>118</v>
      </c>
      <c r="AE347" s="196"/>
      <c r="AF347" s="196" t="s">
        <v>121</v>
      </c>
      <c r="AG347" s="196"/>
      <c r="AI347" s="196" t="s">
        <v>62</v>
      </c>
      <c r="AJ347" s="196"/>
      <c r="AK347" s="196" t="s">
        <v>63</v>
      </c>
      <c r="AL347" s="196"/>
      <c r="AM347" s="196" t="s">
        <v>61</v>
      </c>
      <c r="AN347" s="196"/>
      <c r="AO347" s="196" t="s">
        <v>118</v>
      </c>
      <c r="AP347" s="196"/>
      <c r="AQ347" s="196" t="s">
        <v>121</v>
      </c>
      <c r="AR347" s="196"/>
      <c r="AT347" s="196" t="s">
        <v>62</v>
      </c>
      <c r="AU347" s="196"/>
      <c r="AV347" s="196" t="s">
        <v>63</v>
      </c>
      <c r="AW347" s="196"/>
      <c r="AX347" s="196" t="s">
        <v>61</v>
      </c>
      <c r="AY347" s="196"/>
      <c r="AZ347" s="196" t="s">
        <v>118</v>
      </c>
      <c r="BA347" s="196"/>
      <c r="BB347" s="196" t="s">
        <v>121</v>
      </c>
      <c r="BC347" s="196"/>
    </row>
    <row r="348" spans="1:55" x14ac:dyDescent="0.25">
      <c r="B348" s="10" t="s">
        <v>123</v>
      </c>
      <c r="C348" s="10" t="s">
        <v>117</v>
      </c>
      <c r="D348" s="10" t="s">
        <v>123</v>
      </c>
      <c r="E348" s="10" t="s">
        <v>97</v>
      </c>
      <c r="F348" s="10" t="s">
        <v>123</v>
      </c>
      <c r="G348" s="10" t="s">
        <v>119</v>
      </c>
      <c r="H348" s="10" t="s">
        <v>123</v>
      </c>
      <c r="I348" s="10" t="s">
        <v>120</v>
      </c>
      <c r="J348" s="10" t="s">
        <v>123</v>
      </c>
      <c r="K348" s="10" t="s">
        <v>122</v>
      </c>
      <c r="M348" s="10" t="s">
        <v>123</v>
      </c>
      <c r="N348" s="10" t="s">
        <v>117</v>
      </c>
      <c r="O348" s="10" t="s">
        <v>123</v>
      </c>
      <c r="P348" s="10" t="s">
        <v>97</v>
      </c>
      <c r="Q348" s="10" t="s">
        <v>123</v>
      </c>
      <c r="R348" s="10" t="s">
        <v>119</v>
      </c>
      <c r="S348" s="10" t="s">
        <v>123</v>
      </c>
      <c r="T348" s="10" t="s">
        <v>120</v>
      </c>
      <c r="U348" s="10" t="s">
        <v>123</v>
      </c>
      <c r="V348" s="10" t="s">
        <v>122</v>
      </c>
      <c r="X348" s="10" t="s">
        <v>123</v>
      </c>
      <c r="Y348" s="10" t="s">
        <v>117</v>
      </c>
      <c r="Z348" s="10" t="s">
        <v>123</v>
      </c>
      <c r="AA348" s="10" t="s">
        <v>97</v>
      </c>
      <c r="AB348" s="10" t="s">
        <v>123</v>
      </c>
      <c r="AC348" s="10" t="s">
        <v>119</v>
      </c>
      <c r="AD348" s="10" t="s">
        <v>123</v>
      </c>
      <c r="AE348" s="10" t="s">
        <v>120</v>
      </c>
      <c r="AF348" s="10" t="s">
        <v>123</v>
      </c>
      <c r="AG348" s="10" t="s">
        <v>122</v>
      </c>
      <c r="AI348" s="10" t="s">
        <v>123</v>
      </c>
      <c r="AJ348" s="10" t="s">
        <v>117</v>
      </c>
      <c r="AK348" s="10" t="s">
        <v>123</v>
      </c>
      <c r="AL348" s="10" t="s">
        <v>97</v>
      </c>
      <c r="AM348" s="10" t="s">
        <v>123</v>
      </c>
      <c r="AN348" s="10" t="s">
        <v>119</v>
      </c>
      <c r="AO348" s="10" t="s">
        <v>123</v>
      </c>
      <c r="AP348" s="10" t="s">
        <v>120</v>
      </c>
      <c r="AQ348" s="10" t="s">
        <v>123</v>
      </c>
      <c r="AR348" s="10" t="s">
        <v>122</v>
      </c>
      <c r="AT348" s="10" t="s">
        <v>123</v>
      </c>
      <c r="AU348" s="10" t="s">
        <v>117</v>
      </c>
      <c r="AV348" s="10" t="s">
        <v>123</v>
      </c>
      <c r="AW348" s="10" t="s">
        <v>97</v>
      </c>
      <c r="AX348" s="10" t="s">
        <v>123</v>
      </c>
      <c r="AY348" s="10" t="s">
        <v>119</v>
      </c>
      <c r="AZ348" s="10" t="s">
        <v>123</v>
      </c>
      <c r="BA348" s="10" t="s">
        <v>120</v>
      </c>
      <c r="BB348" s="10" t="s">
        <v>123</v>
      </c>
      <c r="BC348" s="10" t="s">
        <v>122</v>
      </c>
    </row>
    <row r="349" spans="1:55" x14ac:dyDescent="0.25">
      <c r="A349" s="5" t="s">
        <v>107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5" t="s">
        <v>107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5" t="s">
        <v>107</v>
      </c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5" t="s">
        <v>107</v>
      </c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5" t="s">
        <v>107</v>
      </c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</row>
    <row r="350" spans="1:55" x14ac:dyDescent="0.25">
      <c r="A350" s="5" t="s">
        <v>108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5" t="s">
        <v>108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5" t="s">
        <v>108</v>
      </c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5" t="s">
        <v>108</v>
      </c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5" t="s">
        <v>108</v>
      </c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</row>
    <row r="351" spans="1:55" x14ac:dyDescent="0.25">
      <c r="A351" s="5" t="s">
        <v>109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5" t="s">
        <v>109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5" t="s">
        <v>109</v>
      </c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5" t="s">
        <v>109</v>
      </c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5" t="s">
        <v>109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</row>
    <row r="352" spans="1:55" x14ac:dyDescent="0.25">
      <c r="A352" s="5" t="s">
        <v>110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5" t="s">
        <v>110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5" t="s">
        <v>110</v>
      </c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5" t="s">
        <v>110</v>
      </c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5" t="s">
        <v>110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</row>
    <row r="353" spans="1:55" x14ac:dyDescent="0.25">
      <c r="A353" s="5" t="s">
        <v>111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5" t="s">
        <v>111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5" t="s">
        <v>111</v>
      </c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5" t="s">
        <v>111</v>
      </c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5" t="s">
        <v>111</v>
      </c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</row>
    <row r="354" spans="1:55" x14ac:dyDescent="0.25">
      <c r="A354" s="5" t="s">
        <v>112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5" t="s">
        <v>112</v>
      </c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5" t="s">
        <v>112</v>
      </c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5" t="s">
        <v>112</v>
      </c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5" t="s">
        <v>112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x14ac:dyDescent="0.25">
      <c r="A355" s="5" t="s">
        <v>113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5" t="s">
        <v>113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5" t="s">
        <v>113</v>
      </c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5" t="s">
        <v>113</v>
      </c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5" t="s">
        <v>113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</row>
    <row r="356" spans="1:55" x14ac:dyDescent="0.25">
      <c r="A356" s="5" t="s">
        <v>114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5" t="s">
        <v>114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5" t="s">
        <v>114</v>
      </c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5" t="s">
        <v>114</v>
      </c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5" t="s">
        <v>114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</row>
    <row r="357" spans="1:55" x14ac:dyDescent="0.25">
      <c r="A357" s="5" t="s">
        <v>115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5" t="s">
        <v>115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5" t="s">
        <v>115</v>
      </c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5" t="s">
        <v>115</v>
      </c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5" t="s">
        <v>115</v>
      </c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</row>
    <row r="358" spans="1:55" x14ac:dyDescent="0.25">
      <c r="A358" s="5" t="s">
        <v>116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5" t="s">
        <v>116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5" t="s">
        <v>116</v>
      </c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5" t="s">
        <v>116</v>
      </c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5" t="s">
        <v>116</v>
      </c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</row>
    <row r="359" spans="1:55" x14ac:dyDescent="0.25">
      <c r="A359" s="5" t="s">
        <v>124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5" t="s">
        <v>124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5" t="s">
        <v>124</v>
      </c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5" t="s">
        <v>124</v>
      </c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5" t="s">
        <v>124</v>
      </c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</row>
    <row r="360" spans="1:55" x14ac:dyDescent="0.25">
      <c r="A360" s="5" t="s">
        <v>125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5" t="s">
        <v>125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5" t="s">
        <v>125</v>
      </c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5" t="s">
        <v>125</v>
      </c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5" t="s">
        <v>125</v>
      </c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</row>
  </sheetData>
  <mergeCells count="700">
    <mergeCell ref="BB330:BC330"/>
    <mergeCell ref="AW345:AX345"/>
    <mergeCell ref="AT347:AU347"/>
    <mergeCell ref="AV347:AW347"/>
    <mergeCell ref="AX347:AY347"/>
    <mergeCell ref="AZ347:BA347"/>
    <mergeCell ref="BB347:BC347"/>
    <mergeCell ref="AS325:BA325"/>
    <mergeCell ref="AS326:BA326"/>
    <mergeCell ref="AW328:AX328"/>
    <mergeCell ref="AT330:AU330"/>
    <mergeCell ref="AV330:AW330"/>
    <mergeCell ref="AX330:AY330"/>
    <mergeCell ref="AZ330:BA330"/>
    <mergeCell ref="BB294:BC294"/>
    <mergeCell ref="AW309:AX309"/>
    <mergeCell ref="AT311:AU311"/>
    <mergeCell ref="AV311:AW311"/>
    <mergeCell ref="AX311:AY311"/>
    <mergeCell ref="AZ311:BA311"/>
    <mergeCell ref="BB311:BC311"/>
    <mergeCell ref="AS289:BA289"/>
    <mergeCell ref="AS290:BA290"/>
    <mergeCell ref="AW292:AX292"/>
    <mergeCell ref="AT294:AU294"/>
    <mergeCell ref="AV294:AW294"/>
    <mergeCell ref="AX294:AY294"/>
    <mergeCell ref="AZ294:BA294"/>
    <mergeCell ref="BB258:BC258"/>
    <mergeCell ref="AW273:AX273"/>
    <mergeCell ref="AT275:AU275"/>
    <mergeCell ref="AV275:AW275"/>
    <mergeCell ref="AX275:AY275"/>
    <mergeCell ref="AZ275:BA275"/>
    <mergeCell ref="BB275:BC275"/>
    <mergeCell ref="AS253:BA253"/>
    <mergeCell ref="AS254:BA254"/>
    <mergeCell ref="AW256:AX256"/>
    <mergeCell ref="AT258:AU258"/>
    <mergeCell ref="AV258:AW258"/>
    <mergeCell ref="AX258:AY258"/>
    <mergeCell ref="AZ258:BA258"/>
    <mergeCell ref="BB222:BC222"/>
    <mergeCell ref="AW237:AX237"/>
    <mergeCell ref="AT239:AU239"/>
    <mergeCell ref="AV239:AW239"/>
    <mergeCell ref="AX239:AY239"/>
    <mergeCell ref="AZ239:BA239"/>
    <mergeCell ref="BB239:BC239"/>
    <mergeCell ref="AS217:BA217"/>
    <mergeCell ref="AS218:BA218"/>
    <mergeCell ref="AW220:AX220"/>
    <mergeCell ref="AT222:AU222"/>
    <mergeCell ref="AV222:AW222"/>
    <mergeCell ref="AX222:AY222"/>
    <mergeCell ref="AZ222:BA222"/>
    <mergeCell ref="BB186:BC186"/>
    <mergeCell ref="AW201:AX201"/>
    <mergeCell ref="AT203:AU203"/>
    <mergeCell ref="AV203:AW203"/>
    <mergeCell ref="AX203:AY203"/>
    <mergeCell ref="AZ203:BA203"/>
    <mergeCell ref="BB203:BC203"/>
    <mergeCell ref="AS181:BA181"/>
    <mergeCell ref="AS182:BA182"/>
    <mergeCell ref="AW184:AX184"/>
    <mergeCell ref="AT186:AU186"/>
    <mergeCell ref="AV186:AW186"/>
    <mergeCell ref="AX186:AY186"/>
    <mergeCell ref="AZ186:BA186"/>
    <mergeCell ref="BB150:BC150"/>
    <mergeCell ref="AW165:AX165"/>
    <mergeCell ref="AT167:AU167"/>
    <mergeCell ref="AV167:AW167"/>
    <mergeCell ref="AX167:AY167"/>
    <mergeCell ref="AZ167:BA167"/>
    <mergeCell ref="BB167:BC167"/>
    <mergeCell ref="AS145:BA145"/>
    <mergeCell ref="AS146:BA146"/>
    <mergeCell ref="AW148:AX148"/>
    <mergeCell ref="AT150:AU150"/>
    <mergeCell ref="AV150:AW150"/>
    <mergeCell ref="AX150:AY150"/>
    <mergeCell ref="AZ150:BA150"/>
    <mergeCell ref="BB114:BC114"/>
    <mergeCell ref="AW129:AX129"/>
    <mergeCell ref="AT131:AU131"/>
    <mergeCell ref="AV131:AW131"/>
    <mergeCell ref="AX131:AY131"/>
    <mergeCell ref="AZ131:BA131"/>
    <mergeCell ref="BB131:BC131"/>
    <mergeCell ref="AS109:BA109"/>
    <mergeCell ref="AS110:BA110"/>
    <mergeCell ref="AW112:AX112"/>
    <mergeCell ref="AT114:AU114"/>
    <mergeCell ref="AV114:AW114"/>
    <mergeCell ref="AX114:AY114"/>
    <mergeCell ref="AZ114:BA114"/>
    <mergeCell ref="BB78:BC78"/>
    <mergeCell ref="AW93:AX93"/>
    <mergeCell ref="AT95:AU95"/>
    <mergeCell ref="AV95:AW95"/>
    <mergeCell ref="AX95:AY95"/>
    <mergeCell ref="AZ95:BA95"/>
    <mergeCell ref="BB95:BC95"/>
    <mergeCell ref="AS73:BA73"/>
    <mergeCell ref="AS74:BA74"/>
    <mergeCell ref="AW76:AX76"/>
    <mergeCell ref="AT78:AU78"/>
    <mergeCell ref="AV78:AW78"/>
    <mergeCell ref="AX78:AY78"/>
    <mergeCell ref="AZ78:BA78"/>
    <mergeCell ref="BB42:BC42"/>
    <mergeCell ref="AW57:AX57"/>
    <mergeCell ref="AT59:AU59"/>
    <mergeCell ref="AV59:AW59"/>
    <mergeCell ref="AX59:AY59"/>
    <mergeCell ref="AZ59:BA59"/>
    <mergeCell ref="BB59:BC59"/>
    <mergeCell ref="AS37:BA37"/>
    <mergeCell ref="AS38:BA38"/>
    <mergeCell ref="AW40:AX40"/>
    <mergeCell ref="AT42:AU42"/>
    <mergeCell ref="AV42:AW42"/>
    <mergeCell ref="AX42:AY42"/>
    <mergeCell ref="AZ42:BA42"/>
    <mergeCell ref="BB6:BC6"/>
    <mergeCell ref="AW21:AX21"/>
    <mergeCell ref="AT23:AU23"/>
    <mergeCell ref="AV23:AW23"/>
    <mergeCell ref="AX23:AY23"/>
    <mergeCell ref="AZ23:BA23"/>
    <mergeCell ref="BB23:BC23"/>
    <mergeCell ref="AS1:BA1"/>
    <mergeCell ref="AS2:BA2"/>
    <mergeCell ref="AW4:AX4"/>
    <mergeCell ref="AT6:AU6"/>
    <mergeCell ref="AV6:AW6"/>
    <mergeCell ref="AX6:AY6"/>
    <mergeCell ref="AZ6:BA6"/>
    <mergeCell ref="AQ330:AR330"/>
    <mergeCell ref="AL345:AM345"/>
    <mergeCell ref="AI347:AJ347"/>
    <mergeCell ref="AK347:AL347"/>
    <mergeCell ref="AM347:AN347"/>
    <mergeCell ref="AO347:AP347"/>
    <mergeCell ref="AQ347:AR347"/>
    <mergeCell ref="AH325:AP325"/>
    <mergeCell ref="AH326:AP326"/>
    <mergeCell ref="AL328:AM328"/>
    <mergeCell ref="AI330:AJ330"/>
    <mergeCell ref="AK330:AL330"/>
    <mergeCell ref="AM330:AN330"/>
    <mergeCell ref="AO330:AP330"/>
    <mergeCell ref="AQ294:AR294"/>
    <mergeCell ref="AL309:AM309"/>
    <mergeCell ref="AI311:AJ311"/>
    <mergeCell ref="AK311:AL311"/>
    <mergeCell ref="AM311:AN311"/>
    <mergeCell ref="AO311:AP311"/>
    <mergeCell ref="AQ311:AR311"/>
    <mergeCell ref="AH289:AP289"/>
    <mergeCell ref="AH290:AP290"/>
    <mergeCell ref="AL292:AM292"/>
    <mergeCell ref="AI294:AJ294"/>
    <mergeCell ref="AK294:AL294"/>
    <mergeCell ref="AM294:AN294"/>
    <mergeCell ref="AO294:AP294"/>
    <mergeCell ref="AQ258:AR258"/>
    <mergeCell ref="AL273:AM273"/>
    <mergeCell ref="AI275:AJ275"/>
    <mergeCell ref="AK275:AL275"/>
    <mergeCell ref="AM275:AN275"/>
    <mergeCell ref="AO275:AP275"/>
    <mergeCell ref="AQ275:AR275"/>
    <mergeCell ref="AH253:AP253"/>
    <mergeCell ref="AH254:AP254"/>
    <mergeCell ref="AL256:AM256"/>
    <mergeCell ref="AI258:AJ258"/>
    <mergeCell ref="AK258:AL258"/>
    <mergeCell ref="AM258:AN258"/>
    <mergeCell ref="AO258:AP258"/>
    <mergeCell ref="AQ222:AR222"/>
    <mergeCell ref="AL237:AM237"/>
    <mergeCell ref="AI239:AJ239"/>
    <mergeCell ref="AK239:AL239"/>
    <mergeCell ref="AM239:AN239"/>
    <mergeCell ref="AO239:AP239"/>
    <mergeCell ref="AQ239:AR239"/>
    <mergeCell ref="AH217:AP217"/>
    <mergeCell ref="AH218:AP218"/>
    <mergeCell ref="AL220:AM220"/>
    <mergeCell ref="AI222:AJ222"/>
    <mergeCell ref="AK222:AL222"/>
    <mergeCell ref="AM222:AN222"/>
    <mergeCell ref="AO222:AP222"/>
    <mergeCell ref="AQ186:AR186"/>
    <mergeCell ref="AL201:AM201"/>
    <mergeCell ref="AI203:AJ203"/>
    <mergeCell ref="AK203:AL203"/>
    <mergeCell ref="AM203:AN203"/>
    <mergeCell ref="AO203:AP203"/>
    <mergeCell ref="AQ203:AR203"/>
    <mergeCell ref="AH181:AP181"/>
    <mergeCell ref="AH182:AP182"/>
    <mergeCell ref="AL184:AM184"/>
    <mergeCell ref="AI186:AJ186"/>
    <mergeCell ref="AK186:AL186"/>
    <mergeCell ref="AM186:AN186"/>
    <mergeCell ref="AO186:AP186"/>
    <mergeCell ref="AQ150:AR150"/>
    <mergeCell ref="AL165:AM165"/>
    <mergeCell ref="AI167:AJ167"/>
    <mergeCell ref="AK167:AL167"/>
    <mergeCell ref="AM167:AN167"/>
    <mergeCell ref="AO167:AP167"/>
    <mergeCell ref="AQ167:AR167"/>
    <mergeCell ref="AH145:AP145"/>
    <mergeCell ref="AH146:AP146"/>
    <mergeCell ref="AL148:AM148"/>
    <mergeCell ref="AI150:AJ150"/>
    <mergeCell ref="AK150:AL150"/>
    <mergeCell ref="AM150:AN150"/>
    <mergeCell ref="AO150:AP150"/>
    <mergeCell ref="AQ114:AR114"/>
    <mergeCell ref="AL129:AM129"/>
    <mergeCell ref="AI131:AJ131"/>
    <mergeCell ref="AK131:AL131"/>
    <mergeCell ref="AM131:AN131"/>
    <mergeCell ref="AO131:AP131"/>
    <mergeCell ref="AQ131:AR131"/>
    <mergeCell ref="AH109:AP109"/>
    <mergeCell ref="AH110:AP110"/>
    <mergeCell ref="AL112:AM112"/>
    <mergeCell ref="AI114:AJ114"/>
    <mergeCell ref="AK114:AL114"/>
    <mergeCell ref="AM114:AN114"/>
    <mergeCell ref="AO114:AP114"/>
    <mergeCell ref="AQ78:AR78"/>
    <mergeCell ref="AL93:AM93"/>
    <mergeCell ref="AI95:AJ95"/>
    <mergeCell ref="AK95:AL95"/>
    <mergeCell ref="AM95:AN95"/>
    <mergeCell ref="AO95:AP95"/>
    <mergeCell ref="AQ95:AR95"/>
    <mergeCell ref="AH73:AP73"/>
    <mergeCell ref="AH74:AP74"/>
    <mergeCell ref="AL76:AM76"/>
    <mergeCell ref="AI78:AJ78"/>
    <mergeCell ref="AK78:AL78"/>
    <mergeCell ref="AM78:AN78"/>
    <mergeCell ref="AO78:AP78"/>
    <mergeCell ref="AQ42:AR42"/>
    <mergeCell ref="AL57:AM57"/>
    <mergeCell ref="AI59:AJ59"/>
    <mergeCell ref="AK59:AL59"/>
    <mergeCell ref="AM59:AN59"/>
    <mergeCell ref="AO59:AP59"/>
    <mergeCell ref="AQ59:AR59"/>
    <mergeCell ref="AH37:AP37"/>
    <mergeCell ref="AH38:AP38"/>
    <mergeCell ref="AL40:AM40"/>
    <mergeCell ref="AI42:AJ42"/>
    <mergeCell ref="AK42:AL42"/>
    <mergeCell ref="AM42:AN42"/>
    <mergeCell ref="AO42:AP42"/>
    <mergeCell ref="AQ6:AR6"/>
    <mergeCell ref="AL21:AM21"/>
    <mergeCell ref="AI23:AJ23"/>
    <mergeCell ref="AK23:AL23"/>
    <mergeCell ref="AM23:AN23"/>
    <mergeCell ref="AO23:AP23"/>
    <mergeCell ref="AQ23:AR23"/>
    <mergeCell ref="AH1:AP1"/>
    <mergeCell ref="AH2:AP2"/>
    <mergeCell ref="AL4:AM4"/>
    <mergeCell ref="AI6:AJ6"/>
    <mergeCell ref="AK6:AL6"/>
    <mergeCell ref="AM6:AN6"/>
    <mergeCell ref="AO6:AP6"/>
    <mergeCell ref="AF330:AG330"/>
    <mergeCell ref="AA345:AB345"/>
    <mergeCell ref="X347:Y347"/>
    <mergeCell ref="Z347:AA347"/>
    <mergeCell ref="AB347:AC347"/>
    <mergeCell ref="AD347:AE347"/>
    <mergeCell ref="AF347:AG347"/>
    <mergeCell ref="W325:AE325"/>
    <mergeCell ref="W326:AE326"/>
    <mergeCell ref="AA328:AB328"/>
    <mergeCell ref="X330:Y330"/>
    <mergeCell ref="Z330:AA330"/>
    <mergeCell ref="AB330:AC330"/>
    <mergeCell ref="AD330:AE330"/>
    <mergeCell ref="AF294:AG294"/>
    <mergeCell ref="AA309:AB309"/>
    <mergeCell ref="X311:Y311"/>
    <mergeCell ref="Z311:AA311"/>
    <mergeCell ref="AB311:AC311"/>
    <mergeCell ref="AD311:AE311"/>
    <mergeCell ref="AF311:AG311"/>
    <mergeCell ref="W289:AE289"/>
    <mergeCell ref="W290:AE290"/>
    <mergeCell ref="AA292:AB292"/>
    <mergeCell ref="X294:Y294"/>
    <mergeCell ref="Z294:AA294"/>
    <mergeCell ref="AB294:AC294"/>
    <mergeCell ref="AD294:AE294"/>
    <mergeCell ref="AF258:AG258"/>
    <mergeCell ref="AA273:AB273"/>
    <mergeCell ref="X275:Y275"/>
    <mergeCell ref="Z275:AA275"/>
    <mergeCell ref="AB275:AC275"/>
    <mergeCell ref="AD275:AE275"/>
    <mergeCell ref="AF275:AG275"/>
    <mergeCell ref="W253:AE253"/>
    <mergeCell ref="W254:AE254"/>
    <mergeCell ref="AA256:AB256"/>
    <mergeCell ref="X258:Y258"/>
    <mergeCell ref="Z258:AA258"/>
    <mergeCell ref="AB258:AC258"/>
    <mergeCell ref="AD258:AE258"/>
    <mergeCell ref="AF222:AG222"/>
    <mergeCell ref="AA237:AB237"/>
    <mergeCell ref="X239:Y239"/>
    <mergeCell ref="Z239:AA239"/>
    <mergeCell ref="AB239:AC239"/>
    <mergeCell ref="AD239:AE239"/>
    <mergeCell ref="AF239:AG239"/>
    <mergeCell ref="W217:AE217"/>
    <mergeCell ref="W218:AE218"/>
    <mergeCell ref="AA220:AB220"/>
    <mergeCell ref="X222:Y222"/>
    <mergeCell ref="Z222:AA222"/>
    <mergeCell ref="AB222:AC222"/>
    <mergeCell ref="AD222:AE222"/>
    <mergeCell ref="AF186:AG186"/>
    <mergeCell ref="AA201:AB201"/>
    <mergeCell ref="X203:Y203"/>
    <mergeCell ref="Z203:AA203"/>
    <mergeCell ref="AB203:AC203"/>
    <mergeCell ref="AD203:AE203"/>
    <mergeCell ref="AF203:AG203"/>
    <mergeCell ref="W181:AE181"/>
    <mergeCell ref="W182:AE182"/>
    <mergeCell ref="AA184:AB184"/>
    <mergeCell ref="X186:Y186"/>
    <mergeCell ref="Z186:AA186"/>
    <mergeCell ref="AB186:AC186"/>
    <mergeCell ref="AD186:AE186"/>
    <mergeCell ref="AF150:AG150"/>
    <mergeCell ref="AA165:AB165"/>
    <mergeCell ref="X167:Y167"/>
    <mergeCell ref="Z167:AA167"/>
    <mergeCell ref="AB167:AC167"/>
    <mergeCell ref="AD167:AE167"/>
    <mergeCell ref="AF167:AG167"/>
    <mergeCell ref="W145:AE145"/>
    <mergeCell ref="W146:AE146"/>
    <mergeCell ref="AA148:AB148"/>
    <mergeCell ref="X150:Y150"/>
    <mergeCell ref="Z150:AA150"/>
    <mergeCell ref="AB150:AC150"/>
    <mergeCell ref="AD150:AE150"/>
    <mergeCell ref="AF114:AG114"/>
    <mergeCell ref="AA129:AB129"/>
    <mergeCell ref="X131:Y131"/>
    <mergeCell ref="Z131:AA131"/>
    <mergeCell ref="AB131:AC131"/>
    <mergeCell ref="AD131:AE131"/>
    <mergeCell ref="AF131:AG131"/>
    <mergeCell ref="W109:AE109"/>
    <mergeCell ref="W110:AE110"/>
    <mergeCell ref="AA112:AB112"/>
    <mergeCell ref="X114:Y114"/>
    <mergeCell ref="Z114:AA114"/>
    <mergeCell ref="AB114:AC114"/>
    <mergeCell ref="AD114:AE114"/>
    <mergeCell ref="AF78:AG78"/>
    <mergeCell ref="AA93:AB93"/>
    <mergeCell ref="X95:Y95"/>
    <mergeCell ref="Z95:AA95"/>
    <mergeCell ref="AB95:AC95"/>
    <mergeCell ref="AD95:AE95"/>
    <mergeCell ref="AF95:AG95"/>
    <mergeCell ref="W73:AE73"/>
    <mergeCell ref="W74:AE74"/>
    <mergeCell ref="AA76:AB76"/>
    <mergeCell ref="X78:Y78"/>
    <mergeCell ref="Z78:AA78"/>
    <mergeCell ref="AB78:AC78"/>
    <mergeCell ref="AD78:AE78"/>
    <mergeCell ref="AF42:AG42"/>
    <mergeCell ref="AA57:AB57"/>
    <mergeCell ref="X59:Y59"/>
    <mergeCell ref="Z59:AA59"/>
    <mergeCell ref="AB59:AC59"/>
    <mergeCell ref="AD59:AE59"/>
    <mergeCell ref="AF59:AG59"/>
    <mergeCell ref="W37:AE37"/>
    <mergeCell ref="W38:AE38"/>
    <mergeCell ref="AA40:AB40"/>
    <mergeCell ref="X42:Y42"/>
    <mergeCell ref="Z42:AA42"/>
    <mergeCell ref="AB42:AC42"/>
    <mergeCell ref="AD42:AE42"/>
    <mergeCell ref="AF6:AG6"/>
    <mergeCell ref="AA21:AB21"/>
    <mergeCell ref="X23:Y23"/>
    <mergeCell ref="Z23:AA23"/>
    <mergeCell ref="AB23:AC23"/>
    <mergeCell ref="AD23:AE23"/>
    <mergeCell ref="AF23:AG23"/>
    <mergeCell ref="W1:AE1"/>
    <mergeCell ref="W2:AE2"/>
    <mergeCell ref="AA4:AB4"/>
    <mergeCell ref="X6:Y6"/>
    <mergeCell ref="Z6:AA6"/>
    <mergeCell ref="AB6:AC6"/>
    <mergeCell ref="AD6:AE6"/>
    <mergeCell ref="U330:V330"/>
    <mergeCell ref="P345:Q345"/>
    <mergeCell ref="M347:N347"/>
    <mergeCell ref="O347:P347"/>
    <mergeCell ref="Q347:R347"/>
    <mergeCell ref="S347:T347"/>
    <mergeCell ref="U347:V347"/>
    <mergeCell ref="L325:T325"/>
    <mergeCell ref="L326:T326"/>
    <mergeCell ref="P328:Q328"/>
    <mergeCell ref="M330:N330"/>
    <mergeCell ref="O330:P330"/>
    <mergeCell ref="Q330:R330"/>
    <mergeCell ref="S330:T330"/>
    <mergeCell ref="U294:V294"/>
    <mergeCell ref="P309:Q309"/>
    <mergeCell ref="M311:N311"/>
    <mergeCell ref="O311:P311"/>
    <mergeCell ref="Q311:R311"/>
    <mergeCell ref="S311:T311"/>
    <mergeCell ref="U311:V311"/>
    <mergeCell ref="L289:T289"/>
    <mergeCell ref="L290:T290"/>
    <mergeCell ref="P292:Q292"/>
    <mergeCell ref="M294:N294"/>
    <mergeCell ref="O294:P294"/>
    <mergeCell ref="Q294:R294"/>
    <mergeCell ref="S294:T294"/>
    <mergeCell ref="U258:V258"/>
    <mergeCell ref="P273:Q273"/>
    <mergeCell ref="M275:N275"/>
    <mergeCell ref="O275:P275"/>
    <mergeCell ref="Q275:R275"/>
    <mergeCell ref="S275:T275"/>
    <mergeCell ref="U275:V275"/>
    <mergeCell ref="L253:T253"/>
    <mergeCell ref="L254:T254"/>
    <mergeCell ref="P256:Q256"/>
    <mergeCell ref="M258:N258"/>
    <mergeCell ref="O258:P258"/>
    <mergeCell ref="Q258:R258"/>
    <mergeCell ref="S258:T258"/>
    <mergeCell ref="U222:V222"/>
    <mergeCell ref="P237:Q237"/>
    <mergeCell ref="M239:N239"/>
    <mergeCell ref="O239:P239"/>
    <mergeCell ref="Q239:R239"/>
    <mergeCell ref="S239:T239"/>
    <mergeCell ref="U239:V239"/>
    <mergeCell ref="L217:T217"/>
    <mergeCell ref="L218:T218"/>
    <mergeCell ref="P220:Q220"/>
    <mergeCell ref="M222:N222"/>
    <mergeCell ref="O222:P222"/>
    <mergeCell ref="Q222:R222"/>
    <mergeCell ref="S222:T222"/>
    <mergeCell ref="U186:V186"/>
    <mergeCell ref="P201:Q201"/>
    <mergeCell ref="M203:N203"/>
    <mergeCell ref="O203:P203"/>
    <mergeCell ref="Q203:R203"/>
    <mergeCell ref="S203:T203"/>
    <mergeCell ref="U203:V203"/>
    <mergeCell ref="L181:T181"/>
    <mergeCell ref="L182:T182"/>
    <mergeCell ref="P184:Q184"/>
    <mergeCell ref="M186:N186"/>
    <mergeCell ref="O186:P186"/>
    <mergeCell ref="Q186:R186"/>
    <mergeCell ref="S186:T186"/>
    <mergeCell ref="U150:V150"/>
    <mergeCell ref="P165:Q165"/>
    <mergeCell ref="M167:N167"/>
    <mergeCell ref="O167:P167"/>
    <mergeCell ref="Q167:R167"/>
    <mergeCell ref="S167:T167"/>
    <mergeCell ref="U167:V167"/>
    <mergeCell ref="L145:T145"/>
    <mergeCell ref="L146:T146"/>
    <mergeCell ref="P148:Q148"/>
    <mergeCell ref="M150:N150"/>
    <mergeCell ref="O150:P150"/>
    <mergeCell ref="Q150:R150"/>
    <mergeCell ref="S150:T150"/>
    <mergeCell ref="U114:V114"/>
    <mergeCell ref="P129:Q129"/>
    <mergeCell ref="M131:N131"/>
    <mergeCell ref="O131:P131"/>
    <mergeCell ref="Q131:R131"/>
    <mergeCell ref="S131:T131"/>
    <mergeCell ref="U131:V131"/>
    <mergeCell ref="L109:T109"/>
    <mergeCell ref="L110:T110"/>
    <mergeCell ref="P112:Q112"/>
    <mergeCell ref="M114:N114"/>
    <mergeCell ref="O114:P114"/>
    <mergeCell ref="Q114:R114"/>
    <mergeCell ref="S114:T114"/>
    <mergeCell ref="U78:V78"/>
    <mergeCell ref="P93:Q93"/>
    <mergeCell ref="M95:N95"/>
    <mergeCell ref="O95:P95"/>
    <mergeCell ref="Q95:R95"/>
    <mergeCell ref="S95:T95"/>
    <mergeCell ref="U95:V95"/>
    <mergeCell ref="L73:T73"/>
    <mergeCell ref="L74:T74"/>
    <mergeCell ref="P76:Q76"/>
    <mergeCell ref="M78:N78"/>
    <mergeCell ref="O78:P78"/>
    <mergeCell ref="Q78:R78"/>
    <mergeCell ref="S78:T78"/>
    <mergeCell ref="U42:V42"/>
    <mergeCell ref="P57:Q57"/>
    <mergeCell ref="M59:N59"/>
    <mergeCell ref="O59:P59"/>
    <mergeCell ref="Q59:R59"/>
    <mergeCell ref="S59:T59"/>
    <mergeCell ref="U59:V59"/>
    <mergeCell ref="L37:T37"/>
    <mergeCell ref="L38:T38"/>
    <mergeCell ref="P40:Q40"/>
    <mergeCell ref="M42:N42"/>
    <mergeCell ref="O42:P42"/>
    <mergeCell ref="Q42:R42"/>
    <mergeCell ref="S42:T42"/>
    <mergeCell ref="U6:V6"/>
    <mergeCell ref="P21:Q21"/>
    <mergeCell ref="M23:N23"/>
    <mergeCell ref="O23:P23"/>
    <mergeCell ref="Q23:R23"/>
    <mergeCell ref="S23:T23"/>
    <mergeCell ref="U23:V23"/>
    <mergeCell ref="L1:T1"/>
    <mergeCell ref="L2:T2"/>
    <mergeCell ref="P4:Q4"/>
    <mergeCell ref="M6:N6"/>
    <mergeCell ref="O6:P6"/>
    <mergeCell ref="Q6:R6"/>
    <mergeCell ref="S6:T6"/>
    <mergeCell ref="J330:K330"/>
    <mergeCell ref="E345:F345"/>
    <mergeCell ref="B347:C347"/>
    <mergeCell ref="D347:E347"/>
    <mergeCell ref="F347:G347"/>
    <mergeCell ref="H347:I347"/>
    <mergeCell ref="J347:K347"/>
    <mergeCell ref="A325:I325"/>
    <mergeCell ref="A326:I326"/>
    <mergeCell ref="E328:F328"/>
    <mergeCell ref="B330:C330"/>
    <mergeCell ref="D330:E330"/>
    <mergeCell ref="F330:G330"/>
    <mergeCell ref="H330:I330"/>
    <mergeCell ref="J294:K294"/>
    <mergeCell ref="E309:F309"/>
    <mergeCell ref="B311:C311"/>
    <mergeCell ref="D311:E311"/>
    <mergeCell ref="F311:G311"/>
    <mergeCell ref="H311:I311"/>
    <mergeCell ref="J311:K311"/>
    <mergeCell ref="A289:I289"/>
    <mergeCell ref="A290:I290"/>
    <mergeCell ref="E292:F292"/>
    <mergeCell ref="B294:C294"/>
    <mergeCell ref="D294:E294"/>
    <mergeCell ref="F294:G294"/>
    <mergeCell ref="H294:I294"/>
    <mergeCell ref="J258:K258"/>
    <mergeCell ref="E273:F273"/>
    <mergeCell ref="B275:C275"/>
    <mergeCell ref="D275:E275"/>
    <mergeCell ref="F275:G275"/>
    <mergeCell ref="H275:I275"/>
    <mergeCell ref="J275:K275"/>
    <mergeCell ref="A253:I253"/>
    <mergeCell ref="A254:I254"/>
    <mergeCell ref="E256:F256"/>
    <mergeCell ref="B258:C258"/>
    <mergeCell ref="D258:E258"/>
    <mergeCell ref="F258:G258"/>
    <mergeCell ref="H258:I258"/>
    <mergeCell ref="J222:K222"/>
    <mergeCell ref="E237:F237"/>
    <mergeCell ref="B239:C239"/>
    <mergeCell ref="D239:E239"/>
    <mergeCell ref="F239:G239"/>
    <mergeCell ref="H239:I239"/>
    <mergeCell ref="J239:K239"/>
    <mergeCell ref="A217:I217"/>
    <mergeCell ref="A218:I218"/>
    <mergeCell ref="E220:F220"/>
    <mergeCell ref="B222:C222"/>
    <mergeCell ref="D222:E222"/>
    <mergeCell ref="F222:G222"/>
    <mergeCell ref="H222:I222"/>
    <mergeCell ref="J186:K186"/>
    <mergeCell ref="E201:F201"/>
    <mergeCell ref="B203:C203"/>
    <mergeCell ref="D203:E203"/>
    <mergeCell ref="F203:G203"/>
    <mergeCell ref="H203:I203"/>
    <mergeCell ref="J203:K203"/>
    <mergeCell ref="A181:I181"/>
    <mergeCell ref="A182:I182"/>
    <mergeCell ref="E184:F184"/>
    <mergeCell ref="B186:C186"/>
    <mergeCell ref="D186:E186"/>
    <mergeCell ref="F186:G186"/>
    <mergeCell ref="H186:I186"/>
    <mergeCell ref="J150:K150"/>
    <mergeCell ref="E165:F165"/>
    <mergeCell ref="B167:C167"/>
    <mergeCell ref="D167:E167"/>
    <mergeCell ref="F167:G167"/>
    <mergeCell ref="H167:I167"/>
    <mergeCell ref="J167:K167"/>
    <mergeCell ref="A145:I145"/>
    <mergeCell ref="A146:I146"/>
    <mergeCell ref="E148:F148"/>
    <mergeCell ref="B150:C150"/>
    <mergeCell ref="D150:E150"/>
    <mergeCell ref="F150:G150"/>
    <mergeCell ref="H150:I150"/>
    <mergeCell ref="J114:K114"/>
    <mergeCell ref="E129:F129"/>
    <mergeCell ref="B131:C131"/>
    <mergeCell ref="D131:E131"/>
    <mergeCell ref="F131:G131"/>
    <mergeCell ref="H131:I131"/>
    <mergeCell ref="J131:K131"/>
    <mergeCell ref="A109:I109"/>
    <mergeCell ref="A110:I110"/>
    <mergeCell ref="E112:F112"/>
    <mergeCell ref="B114:C114"/>
    <mergeCell ref="D114:E114"/>
    <mergeCell ref="F114:G114"/>
    <mergeCell ref="H114:I114"/>
    <mergeCell ref="J78:K78"/>
    <mergeCell ref="E93:F93"/>
    <mergeCell ref="B95:C95"/>
    <mergeCell ref="D95:E95"/>
    <mergeCell ref="F95:G95"/>
    <mergeCell ref="H95:I95"/>
    <mergeCell ref="J95:K95"/>
    <mergeCell ref="A73:I73"/>
    <mergeCell ref="A74:I74"/>
    <mergeCell ref="E76:F76"/>
    <mergeCell ref="B78:C78"/>
    <mergeCell ref="D78:E78"/>
    <mergeCell ref="F78:G78"/>
    <mergeCell ref="H78:I78"/>
    <mergeCell ref="H42:I42"/>
    <mergeCell ref="J42:K42"/>
    <mergeCell ref="E57:F57"/>
    <mergeCell ref="B59:C59"/>
    <mergeCell ref="D59:E59"/>
    <mergeCell ref="F59:G59"/>
    <mergeCell ref="H59:I59"/>
    <mergeCell ref="J59:K59"/>
    <mergeCell ref="E21:F21"/>
    <mergeCell ref="B23:C23"/>
    <mergeCell ref="D23:E23"/>
    <mergeCell ref="F23:G23"/>
    <mergeCell ref="H23:I23"/>
    <mergeCell ref="J23:K23"/>
    <mergeCell ref="B42:C42"/>
    <mergeCell ref="D42:E42"/>
    <mergeCell ref="F42:G42"/>
    <mergeCell ref="J6:K6"/>
    <mergeCell ref="A1:I1"/>
    <mergeCell ref="A2:I2"/>
    <mergeCell ref="E4:F4"/>
    <mergeCell ref="B6:C6"/>
    <mergeCell ref="D6:E6"/>
    <mergeCell ref="F6:G6"/>
    <mergeCell ref="H6:I6"/>
    <mergeCell ref="E40:F40"/>
    <mergeCell ref="A37:I37"/>
    <mergeCell ref="A38:I3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Y504"/>
  <sheetViews>
    <sheetView topLeftCell="N1" workbookViewId="0">
      <selection activeCell="X9" sqref="X9"/>
    </sheetView>
  </sheetViews>
  <sheetFormatPr defaultColWidth="9.140625" defaultRowHeight="15" x14ac:dyDescent="0.25"/>
  <cols>
    <col min="1" max="1" width="10.5703125" style="7" customWidth="1"/>
    <col min="2" max="2" width="21.42578125" style="7" customWidth="1"/>
    <col min="3" max="3" width="12.140625" style="7" bestFit="1" customWidth="1"/>
    <col min="4" max="5" width="9.42578125" style="7" bestFit="1" customWidth="1"/>
    <col min="6" max="6" width="13.5703125" style="7" bestFit="1" customWidth="1"/>
    <col min="7" max="7" width="14.5703125" style="7" bestFit="1" customWidth="1"/>
    <col min="8" max="15" width="14.5703125" style="7" customWidth="1"/>
    <col min="16" max="16" width="9.5703125" style="7" customWidth="1"/>
    <col min="17" max="17" width="11.42578125" style="7" customWidth="1"/>
    <col min="18" max="18" width="15.5703125" style="7" customWidth="1"/>
    <col min="19" max="19" width="16.42578125" style="7" bestFit="1" customWidth="1"/>
    <col min="20" max="20" width="14" style="7" bestFit="1" customWidth="1"/>
    <col min="21" max="21" width="26.140625" style="7" bestFit="1" customWidth="1"/>
    <col min="22" max="23" width="15.85546875" style="7" bestFit="1" customWidth="1"/>
    <col min="24" max="25" width="9.42578125" style="7" bestFit="1" customWidth="1"/>
    <col min="26" max="26" width="9.5703125" style="7" bestFit="1" customWidth="1"/>
    <col min="27" max="27" width="11.85546875" style="7" bestFit="1" customWidth="1"/>
    <col min="28" max="28" width="9.5703125" style="7" bestFit="1" customWidth="1"/>
    <col min="29" max="29" width="11.140625" style="7" bestFit="1" customWidth="1"/>
    <col min="30" max="30" width="9.42578125" style="7" bestFit="1" customWidth="1"/>
    <col min="31" max="31" width="9.5703125" style="7" bestFit="1" customWidth="1"/>
    <col min="32" max="32" width="11.140625" style="7" bestFit="1" customWidth="1"/>
    <col min="33" max="33" width="11.42578125" style="7" bestFit="1" customWidth="1"/>
    <col min="34" max="34" width="9.5703125" style="7" bestFit="1" customWidth="1"/>
    <col min="35" max="35" width="11.140625" style="7" bestFit="1" customWidth="1"/>
    <col min="36" max="36" width="9.42578125" style="7" bestFit="1" customWidth="1"/>
    <col min="37" max="37" width="9.5703125" style="7" bestFit="1" customWidth="1"/>
    <col min="38" max="38" width="11.140625" style="7" bestFit="1" customWidth="1"/>
    <col min="39" max="39" width="9.42578125" style="7" bestFit="1" customWidth="1"/>
    <col min="40" max="40" width="9.5703125" style="7" bestFit="1" customWidth="1"/>
    <col min="41" max="41" width="11.140625" style="7" bestFit="1" customWidth="1"/>
    <col min="42" max="42" width="9.42578125" style="7" bestFit="1" customWidth="1"/>
    <col min="43" max="43" width="9.5703125" style="7" bestFit="1" customWidth="1"/>
    <col min="44" max="44" width="11.140625" style="7" bestFit="1" customWidth="1"/>
    <col min="45" max="45" width="9.42578125" style="7" bestFit="1" customWidth="1"/>
    <col min="46" max="46" width="9.5703125" style="7" bestFit="1" customWidth="1"/>
    <col min="47" max="47" width="11.140625" style="7" bestFit="1" customWidth="1"/>
    <col min="48" max="48" width="9.42578125" style="7" bestFit="1" customWidth="1"/>
    <col min="49" max="49" width="9.5703125" style="7" bestFit="1" customWidth="1"/>
    <col min="50" max="50" width="11.140625" style="7" bestFit="1" customWidth="1"/>
    <col min="51" max="51" width="9.42578125" style="7" bestFit="1" customWidth="1"/>
    <col min="52" max="52" width="9.5703125" style="7" bestFit="1" customWidth="1"/>
    <col min="53" max="53" width="11.140625" style="7" bestFit="1" customWidth="1"/>
    <col min="54" max="16384" width="9.140625" style="7"/>
  </cols>
  <sheetData>
    <row r="1" spans="1:51" ht="15.75" x14ac:dyDescent="0.25">
      <c r="A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51" ht="15.75" x14ac:dyDescent="0.25">
      <c r="A2" s="15" t="s">
        <v>137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51" x14ac:dyDescent="0.25">
      <c r="I3" s="196" t="s">
        <v>452</v>
      </c>
      <c r="J3" s="196"/>
      <c r="K3" s="196"/>
      <c r="L3" s="196"/>
      <c r="M3" s="196"/>
      <c r="N3" s="196"/>
      <c r="Q3" s="200" t="s">
        <v>453</v>
      </c>
      <c r="R3" s="200"/>
      <c r="S3" s="200"/>
      <c r="T3" s="200"/>
      <c r="U3" s="200"/>
      <c r="V3" s="200"/>
    </row>
    <row r="4" spans="1:51" x14ac:dyDescent="0.25">
      <c r="B4" s="10" t="s">
        <v>239</v>
      </c>
      <c r="C4" s="10" t="s">
        <v>126</v>
      </c>
      <c r="D4" s="10" t="s">
        <v>127</v>
      </c>
      <c r="E4" s="10" t="s">
        <v>226</v>
      </c>
      <c r="F4" s="10" t="s">
        <v>240</v>
      </c>
      <c r="G4" s="10" t="s">
        <v>80</v>
      </c>
      <c r="H4" s="108" t="s">
        <v>233</v>
      </c>
      <c r="I4" s="10" t="s">
        <v>446</v>
      </c>
      <c r="J4" s="10" t="s">
        <v>447</v>
      </c>
      <c r="K4" s="10" t="s">
        <v>448</v>
      </c>
      <c r="L4" s="10" t="s">
        <v>449</v>
      </c>
      <c r="M4" s="10" t="s">
        <v>450</v>
      </c>
      <c r="N4" s="10" t="s">
        <v>451</v>
      </c>
      <c r="Q4" s="10" t="s">
        <v>58</v>
      </c>
      <c r="R4" s="10" t="s">
        <v>238</v>
      </c>
      <c r="S4" s="10" t="s">
        <v>241</v>
      </c>
      <c r="T4" s="10" t="s">
        <v>242</v>
      </c>
      <c r="U4" s="10" t="s">
        <v>243</v>
      </c>
      <c r="V4" s="10" t="s">
        <v>244</v>
      </c>
      <c r="X4" s="46" t="s">
        <v>397</v>
      </c>
      <c r="Y4" s="46" t="s">
        <v>405</v>
      </c>
      <c r="Z4" s="46" t="s">
        <v>57</v>
      </c>
      <c r="AA4" s="46" t="s">
        <v>410</v>
      </c>
    </row>
    <row r="5" spans="1:51" x14ac:dyDescent="0.25">
      <c r="A5" s="46" t="str">
        <f>IF(B5="","","New")</f>
        <v/>
      </c>
      <c r="B5" s="96"/>
      <c r="C5" s="97"/>
      <c r="D5" s="98"/>
      <c r="E5" s="96"/>
      <c r="F5" s="96"/>
      <c r="G5" s="96"/>
      <c r="H5" s="120"/>
      <c r="I5" s="96"/>
      <c r="J5" s="96"/>
      <c r="K5" s="96"/>
      <c r="L5" s="96"/>
      <c r="M5" s="96"/>
      <c r="N5" s="96"/>
      <c r="P5" s="46" t="str">
        <f>IF(S5="","","New")</f>
        <v/>
      </c>
      <c r="Q5" s="96"/>
      <c r="R5" s="99"/>
      <c r="S5" s="96"/>
      <c r="T5" s="96"/>
      <c r="U5" s="96"/>
      <c r="V5" s="96"/>
      <c r="X5" s="46" t="s">
        <v>398</v>
      </c>
      <c r="Y5" s="46" t="s">
        <v>404</v>
      </c>
      <c r="Z5" s="46" t="s">
        <v>333</v>
      </c>
      <c r="AA5" s="46" t="s">
        <v>18</v>
      </c>
      <c r="AD5" s="18"/>
      <c r="AF5" s="18"/>
      <c r="AG5" s="18"/>
      <c r="AJ5" s="18"/>
      <c r="AM5" s="18"/>
      <c r="AP5" s="18"/>
      <c r="AS5" s="18"/>
      <c r="AV5" s="18"/>
      <c r="AY5" s="18"/>
    </row>
    <row r="6" spans="1:51" x14ac:dyDescent="0.25">
      <c r="A6" s="46" t="str">
        <f t="shared" ref="A6:A69" si="0">IF(B6="","","New")</f>
        <v/>
      </c>
      <c r="B6" s="96"/>
      <c r="C6" s="97"/>
      <c r="D6" s="98"/>
      <c r="E6" s="96"/>
      <c r="F6" s="96"/>
      <c r="G6" s="96"/>
      <c r="H6" s="120"/>
      <c r="I6" s="96"/>
      <c r="J6" s="96"/>
      <c r="K6" s="96"/>
      <c r="L6" s="96"/>
      <c r="M6" s="96"/>
      <c r="N6" s="96"/>
      <c r="P6" s="46" t="str">
        <f t="shared" ref="P6:P14" si="1">IF(S6="","","New")</f>
        <v/>
      </c>
      <c r="Q6" s="96"/>
      <c r="R6" s="99"/>
      <c r="S6" s="96"/>
      <c r="T6" s="96"/>
      <c r="U6" s="96"/>
      <c r="V6" s="96"/>
      <c r="X6" s="46" t="s">
        <v>63</v>
      </c>
      <c r="Y6" s="46" t="s">
        <v>402</v>
      </c>
      <c r="Z6" s="46" t="s">
        <v>409</v>
      </c>
      <c r="AA6" s="46" t="s">
        <v>333</v>
      </c>
      <c r="AD6" s="18"/>
      <c r="AF6" s="18"/>
      <c r="AG6" s="18"/>
      <c r="AJ6" s="18"/>
      <c r="AM6" s="18"/>
      <c r="AP6" s="18"/>
      <c r="AS6" s="18"/>
      <c r="AV6" s="18"/>
      <c r="AY6" s="18"/>
    </row>
    <row r="7" spans="1:51" x14ac:dyDescent="0.25">
      <c r="A7" s="46" t="str">
        <f t="shared" si="0"/>
        <v/>
      </c>
      <c r="B7" s="96"/>
      <c r="C7" s="97"/>
      <c r="D7" s="98"/>
      <c r="E7" s="96"/>
      <c r="F7" s="96"/>
      <c r="G7" s="96"/>
      <c r="H7" s="120"/>
      <c r="I7" s="96"/>
      <c r="J7" s="96"/>
      <c r="K7" s="96"/>
      <c r="L7" s="96"/>
      <c r="M7" s="96"/>
      <c r="N7" s="96"/>
      <c r="P7" s="46" t="str">
        <f t="shared" si="1"/>
        <v/>
      </c>
      <c r="Q7" s="96"/>
      <c r="R7" s="99"/>
      <c r="S7" s="96"/>
      <c r="T7" s="96"/>
      <c r="U7" s="96"/>
      <c r="V7" s="96"/>
      <c r="X7" s="46" t="s">
        <v>221</v>
      </c>
      <c r="Y7" s="46" t="s">
        <v>403</v>
      </c>
      <c r="Z7" s="46" t="s">
        <v>357</v>
      </c>
      <c r="AA7" s="46" t="s">
        <v>409</v>
      </c>
      <c r="AD7" s="18"/>
      <c r="AF7" s="18"/>
      <c r="AG7" s="18"/>
      <c r="AJ7" s="18"/>
      <c r="AM7" s="18"/>
      <c r="AP7" s="18"/>
      <c r="AS7" s="18"/>
      <c r="AV7" s="18"/>
      <c r="AY7" s="18"/>
    </row>
    <row r="8" spans="1:51" x14ac:dyDescent="0.25">
      <c r="A8" s="46" t="str">
        <f t="shared" si="0"/>
        <v/>
      </c>
      <c r="B8" s="96"/>
      <c r="C8" s="97"/>
      <c r="D8" s="98"/>
      <c r="E8" s="96"/>
      <c r="F8" s="96"/>
      <c r="G8" s="96"/>
      <c r="H8" s="120"/>
      <c r="I8" s="96"/>
      <c r="J8" s="96"/>
      <c r="K8" s="96"/>
      <c r="L8" s="96"/>
      <c r="M8" s="96"/>
      <c r="N8" s="96"/>
      <c r="P8" s="46" t="str">
        <f t="shared" si="1"/>
        <v/>
      </c>
      <c r="Q8" s="96"/>
      <c r="R8" s="99"/>
      <c r="S8" s="96"/>
      <c r="T8" s="96"/>
      <c r="U8" s="96"/>
      <c r="V8" s="96"/>
      <c r="X8" s="89" t="s">
        <v>400</v>
      </c>
      <c r="Y8" s="46" t="s">
        <v>401</v>
      </c>
      <c r="Z8" s="46"/>
      <c r="AA8" s="46" t="s">
        <v>411</v>
      </c>
      <c r="AD8" s="18"/>
      <c r="AF8" s="18"/>
      <c r="AG8" s="18"/>
      <c r="AJ8" s="18"/>
      <c r="AM8" s="18"/>
      <c r="AP8" s="18"/>
      <c r="AS8" s="18"/>
      <c r="AV8" s="18"/>
      <c r="AY8" s="18"/>
    </row>
    <row r="9" spans="1:51" x14ac:dyDescent="0.25">
      <c r="A9" s="46" t="str">
        <f t="shared" si="0"/>
        <v/>
      </c>
      <c r="B9" s="96"/>
      <c r="C9" s="97"/>
      <c r="D9" s="98"/>
      <c r="E9" s="96"/>
      <c r="F9" s="96"/>
      <c r="G9" s="96"/>
      <c r="H9" s="120"/>
      <c r="I9" s="96"/>
      <c r="J9" s="96"/>
      <c r="K9" s="96"/>
      <c r="L9" s="96"/>
      <c r="M9" s="96"/>
      <c r="N9" s="96"/>
      <c r="P9" s="46" t="str">
        <f t="shared" si="1"/>
        <v/>
      </c>
      <c r="Q9" s="96"/>
      <c r="R9" s="99"/>
      <c r="S9" s="96"/>
      <c r="T9" s="96"/>
      <c r="U9" s="96"/>
      <c r="V9" s="96"/>
      <c r="X9" s="33" t="s">
        <v>399</v>
      </c>
      <c r="Y9" s="46" t="s">
        <v>408</v>
      </c>
      <c r="Z9" s="46"/>
      <c r="AA9" s="46" t="s">
        <v>104</v>
      </c>
      <c r="AD9" s="18"/>
      <c r="AF9" s="18"/>
      <c r="AG9" s="18"/>
      <c r="AJ9" s="18"/>
      <c r="AM9" s="18"/>
      <c r="AP9" s="18"/>
      <c r="AS9" s="18"/>
      <c r="AV9" s="18"/>
      <c r="AY9" s="18"/>
    </row>
    <row r="10" spans="1:51" x14ac:dyDescent="0.25">
      <c r="A10" s="46" t="str">
        <f t="shared" si="0"/>
        <v/>
      </c>
      <c r="B10" s="96"/>
      <c r="C10" s="97"/>
      <c r="D10" s="98"/>
      <c r="E10" s="96"/>
      <c r="F10" s="96"/>
      <c r="G10" s="96"/>
      <c r="H10" s="120"/>
      <c r="I10" s="96"/>
      <c r="J10" s="96"/>
      <c r="K10" s="96"/>
      <c r="L10" s="96"/>
      <c r="M10" s="96"/>
      <c r="N10" s="96"/>
      <c r="P10" s="46" t="str">
        <f t="shared" si="1"/>
        <v/>
      </c>
      <c r="Q10" s="96"/>
      <c r="R10" s="99"/>
      <c r="S10" s="96"/>
      <c r="T10" s="96"/>
      <c r="U10" s="96"/>
      <c r="V10" s="96"/>
      <c r="X10" s="46"/>
      <c r="Y10" s="46" t="s">
        <v>406</v>
      </c>
      <c r="Z10" s="46"/>
      <c r="AA10" s="46" t="s">
        <v>139</v>
      </c>
      <c r="AD10" s="18"/>
      <c r="AF10" s="18"/>
      <c r="AG10" s="18"/>
      <c r="AJ10" s="18"/>
      <c r="AM10" s="18"/>
      <c r="AP10" s="18"/>
      <c r="AS10" s="18"/>
      <c r="AV10" s="18"/>
      <c r="AY10" s="18"/>
    </row>
    <row r="11" spans="1:51" x14ac:dyDescent="0.25">
      <c r="A11" s="46" t="str">
        <f t="shared" si="0"/>
        <v/>
      </c>
      <c r="B11" s="96"/>
      <c r="C11" s="97"/>
      <c r="D11" s="98"/>
      <c r="E11" s="96"/>
      <c r="F11" s="96"/>
      <c r="G11" s="96"/>
      <c r="H11" s="120"/>
      <c r="I11" s="96"/>
      <c r="J11" s="96"/>
      <c r="K11" s="96"/>
      <c r="L11" s="96"/>
      <c r="M11" s="96"/>
      <c r="N11" s="96"/>
      <c r="P11" s="46" t="str">
        <f t="shared" si="1"/>
        <v/>
      </c>
      <c r="Q11" s="96"/>
      <c r="R11" s="99"/>
      <c r="S11" s="96"/>
      <c r="T11" s="96"/>
      <c r="U11" s="96"/>
      <c r="V11" s="96"/>
      <c r="X11" s="46"/>
      <c r="Y11" s="46" t="s">
        <v>407</v>
      </c>
      <c r="Z11" s="46"/>
      <c r="AA11" s="46"/>
      <c r="AD11" s="18"/>
      <c r="AF11" s="18"/>
      <c r="AG11" s="18"/>
      <c r="AJ11" s="18"/>
      <c r="AM11" s="18"/>
      <c r="AP11" s="18"/>
      <c r="AS11" s="18"/>
      <c r="AV11" s="18"/>
      <c r="AY11" s="18"/>
    </row>
    <row r="12" spans="1:51" x14ac:dyDescent="0.25">
      <c r="A12" s="46" t="str">
        <f t="shared" si="0"/>
        <v/>
      </c>
      <c r="B12" s="96"/>
      <c r="C12" s="97"/>
      <c r="D12" s="98"/>
      <c r="E12" s="96"/>
      <c r="F12" s="96"/>
      <c r="G12" s="96"/>
      <c r="H12" s="120"/>
      <c r="I12" s="96"/>
      <c r="J12" s="96"/>
      <c r="K12" s="96"/>
      <c r="L12" s="96"/>
      <c r="M12" s="96"/>
      <c r="N12" s="96"/>
      <c r="P12" s="46" t="str">
        <f t="shared" si="1"/>
        <v/>
      </c>
      <c r="Q12" s="96"/>
      <c r="R12" s="99"/>
      <c r="S12" s="96"/>
      <c r="T12" s="96"/>
      <c r="U12" s="96"/>
      <c r="V12" s="96"/>
      <c r="AD12" s="18"/>
      <c r="AE12" s="18"/>
      <c r="AF12" s="18"/>
      <c r="AG12" s="18"/>
      <c r="AJ12" s="18"/>
      <c r="AM12" s="18"/>
      <c r="AP12" s="18"/>
      <c r="AS12" s="18"/>
      <c r="AV12" s="18"/>
      <c r="AY12" s="18"/>
    </row>
    <row r="13" spans="1:51" x14ac:dyDescent="0.25">
      <c r="A13" s="46" t="str">
        <f t="shared" si="0"/>
        <v/>
      </c>
      <c r="B13" s="96"/>
      <c r="C13" s="97"/>
      <c r="D13" s="98"/>
      <c r="E13" s="96"/>
      <c r="F13" s="96"/>
      <c r="G13" s="96"/>
      <c r="H13" s="120"/>
      <c r="I13" s="96"/>
      <c r="J13" s="96"/>
      <c r="K13" s="96"/>
      <c r="L13" s="96"/>
      <c r="M13" s="96"/>
      <c r="N13" s="96"/>
      <c r="P13" s="46" t="str">
        <f t="shared" si="1"/>
        <v/>
      </c>
      <c r="Q13" s="96"/>
      <c r="R13" s="99"/>
      <c r="S13" s="96"/>
      <c r="T13" s="96"/>
      <c r="U13" s="96"/>
      <c r="V13" s="96"/>
      <c r="AD13" s="18"/>
      <c r="AE13" s="18"/>
      <c r="AF13" s="18"/>
      <c r="AG13" s="18"/>
      <c r="AJ13" s="18"/>
      <c r="AM13" s="18"/>
      <c r="AP13" s="18"/>
      <c r="AS13" s="18"/>
      <c r="AV13" s="18"/>
      <c r="AY13" s="18"/>
    </row>
    <row r="14" spans="1:51" x14ac:dyDescent="0.25">
      <c r="A14" s="46" t="str">
        <f t="shared" si="0"/>
        <v/>
      </c>
      <c r="B14" s="96"/>
      <c r="C14" s="97"/>
      <c r="D14" s="98"/>
      <c r="E14" s="96"/>
      <c r="F14" s="96"/>
      <c r="G14" s="96"/>
      <c r="H14" s="120"/>
      <c r="I14" s="96"/>
      <c r="J14" s="96"/>
      <c r="K14" s="96"/>
      <c r="L14" s="96"/>
      <c r="M14" s="96"/>
      <c r="N14" s="96"/>
      <c r="P14" s="46" t="str">
        <f t="shared" si="1"/>
        <v/>
      </c>
      <c r="Q14" s="96"/>
      <c r="R14" s="99"/>
      <c r="S14" s="96"/>
      <c r="T14" s="96"/>
      <c r="U14" s="96"/>
      <c r="V14" s="96"/>
      <c r="AD14" s="18"/>
      <c r="AE14" s="18"/>
      <c r="AF14" s="18"/>
      <c r="AG14" s="18"/>
      <c r="AJ14" s="18"/>
      <c r="AM14" s="18"/>
      <c r="AP14" s="18"/>
      <c r="AS14" s="18"/>
      <c r="AV14" s="18"/>
      <c r="AY14" s="18"/>
    </row>
    <row r="15" spans="1:51" x14ac:dyDescent="0.25">
      <c r="A15" s="46" t="str">
        <f t="shared" si="0"/>
        <v/>
      </c>
      <c r="B15" s="96"/>
      <c r="C15" s="97"/>
      <c r="D15" s="98"/>
      <c r="E15" s="96"/>
      <c r="F15" s="96"/>
      <c r="G15" s="96"/>
      <c r="H15" s="120"/>
      <c r="I15" s="96"/>
      <c r="J15" s="96"/>
      <c r="K15" s="96"/>
      <c r="L15" s="96"/>
      <c r="M15" s="96"/>
      <c r="N15" s="96"/>
      <c r="AD15" s="18"/>
      <c r="AE15" s="18"/>
      <c r="AF15" s="18"/>
      <c r="AG15" s="18"/>
      <c r="AJ15" s="18"/>
      <c r="AM15" s="18"/>
      <c r="AP15" s="18"/>
      <c r="AS15" s="18"/>
      <c r="AV15" s="18"/>
      <c r="AY15" s="18"/>
    </row>
    <row r="16" spans="1:51" x14ac:dyDescent="0.25">
      <c r="A16" s="46" t="str">
        <f t="shared" si="0"/>
        <v/>
      </c>
      <c r="B16" s="96"/>
      <c r="C16" s="97"/>
      <c r="D16" s="98"/>
      <c r="E16" s="96"/>
      <c r="F16" s="96"/>
      <c r="G16" s="96"/>
      <c r="H16" s="120"/>
      <c r="I16" s="96"/>
      <c r="J16" s="96"/>
      <c r="K16" s="96"/>
      <c r="L16" s="96"/>
      <c r="M16" s="96"/>
      <c r="N16" s="96"/>
      <c r="AD16" s="18"/>
      <c r="AE16" s="18"/>
      <c r="AF16" s="18"/>
      <c r="AG16" s="18"/>
      <c r="AJ16" s="18"/>
      <c r="AM16" s="18"/>
      <c r="AP16" s="18"/>
      <c r="AS16" s="18"/>
      <c r="AV16" s="18"/>
      <c r="AY16" s="18"/>
    </row>
    <row r="17" spans="1:51" x14ac:dyDescent="0.25">
      <c r="A17" s="46" t="str">
        <f t="shared" si="0"/>
        <v/>
      </c>
      <c r="B17" s="96"/>
      <c r="C17" s="97"/>
      <c r="D17" s="98"/>
      <c r="E17" s="96"/>
      <c r="F17" s="96"/>
      <c r="G17" s="96"/>
      <c r="H17" s="120"/>
      <c r="I17" s="96"/>
      <c r="J17" s="96"/>
      <c r="K17" s="96"/>
      <c r="L17" s="96"/>
      <c r="M17" s="96"/>
      <c r="N17" s="96"/>
      <c r="AD17" s="18"/>
      <c r="AE17" s="18"/>
      <c r="AF17" s="18"/>
      <c r="AG17" s="18"/>
      <c r="AJ17" s="18"/>
      <c r="AM17" s="18"/>
      <c r="AP17" s="18"/>
      <c r="AS17" s="18"/>
      <c r="AV17" s="18"/>
      <c r="AY17" s="18"/>
    </row>
    <row r="18" spans="1:51" x14ac:dyDescent="0.25">
      <c r="A18" s="46" t="str">
        <f t="shared" si="0"/>
        <v/>
      </c>
      <c r="B18" s="96"/>
      <c r="C18" s="97"/>
      <c r="D18" s="98"/>
      <c r="E18" s="96"/>
      <c r="F18" s="96"/>
      <c r="G18" s="96"/>
      <c r="H18" s="120"/>
      <c r="I18" s="96"/>
      <c r="J18" s="96"/>
      <c r="K18" s="96"/>
      <c r="L18" s="96"/>
      <c r="M18" s="96"/>
      <c r="N18" s="96"/>
      <c r="AD18" s="18"/>
      <c r="AE18" s="18"/>
      <c r="AF18" s="18"/>
      <c r="AG18" s="18"/>
      <c r="AJ18" s="18"/>
      <c r="AM18" s="18"/>
      <c r="AP18" s="18"/>
      <c r="AS18" s="18"/>
      <c r="AV18" s="18"/>
      <c r="AY18" s="18"/>
    </row>
    <row r="19" spans="1:51" x14ac:dyDescent="0.25">
      <c r="A19" s="46" t="str">
        <f t="shared" si="0"/>
        <v/>
      </c>
      <c r="B19" s="96"/>
      <c r="C19" s="97"/>
      <c r="D19" s="98"/>
      <c r="E19" s="96"/>
      <c r="F19" s="96"/>
      <c r="G19" s="96"/>
      <c r="H19" s="120"/>
      <c r="I19" s="96"/>
      <c r="J19" s="96"/>
      <c r="K19" s="96"/>
      <c r="L19" s="96"/>
      <c r="M19" s="96"/>
      <c r="N19" s="96"/>
      <c r="AD19" s="18"/>
      <c r="AE19" s="18"/>
      <c r="AF19" s="18"/>
      <c r="AG19" s="18"/>
      <c r="AJ19" s="18"/>
      <c r="AM19" s="18"/>
      <c r="AP19" s="18"/>
      <c r="AS19" s="18"/>
      <c r="AV19" s="18"/>
      <c r="AY19" s="18"/>
    </row>
    <row r="20" spans="1:51" x14ac:dyDescent="0.25">
      <c r="A20" s="46" t="str">
        <f t="shared" si="0"/>
        <v/>
      </c>
      <c r="B20" s="96"/>
      <c r="C20" s="97"/>
      <c r="D20" s="98"/>
      <c r="E20" s="96"/>
      <c r="F20" s="96"/>
      <c r="G20" s="96"/>
      <c r="H20" s="120"/>
      <c r="I20" s="96"/>
      <c r="J20" s="96"/>
      <c r="K20" s="96"/>
      <c r="L20" s="96"/>
      <c r="M20" s="96"/>
      <c r="N20" s="96"/>
      <c r="AD20" s="18"/>
      <c r="AE20" s="18"/>
      <c r="AF20" s="18"/>
      <c r="AG20" s="18"/>
      <c r="AJ20" s="18"/>
      <c r="AM20" s="18"/>
      <c r="AP20" s="18"/>
      <c r="AS20" s="18"/>
      <c r="AV20" s="18"/>
      <c r="AY20" s="18"/>
    </row>
    <row r="21" spans="1:51" x14ac:dyDescent="0.25">
      <c r="A21" s="46" t="str">
        <f t="shared" si="0"/>
        <v/>
      </c>
      <c r="B21" s="96"/>
      <c r="C21" s="97"/>
      <c r="D21" s="98"/>
      <c r="E21" s="96"/>
      <c r="F21" s="96"/>
      <c r="G21" s="96"/>
      <c r="H21" s="120"/>
      <c r="I21" s="96"/>
      <c r="J21" s="96"/>
      <c r="K21" s="96"/>
      <c r="L21" s="96"/>
      <c r="M21" s="96"/>
      <c r="N21" s="96"/>
      <c r="AD21" s="18"/>
      <c r="AE21" s="18"/>
      <c r="AF21" s="18"/>
      <c r="AG21" s="18"/>
      <c r="AJ21" s="18"/>
      <c r="AM21" s="18"/>
      <c r="AP21" s="18"/>
      <c r="AS21" s="18"/>
      <c r="AV21" s="18"/>
      <c r="AY21" s="18"/>
    </row>
    <row r="22" spans="1:51" x14ac:dyDescent="0.25">
      <c r="A22" s="46" t="str">
        <f t="shared" si="0"/>
        <v/>
      </c>
      <c r="B22" s="96"/>
      <c r="C22" s="97"/>
      <c r="D22" s="98"/>
      <c r="E22" s="96"/>
      <c r="F22" s="96"/>
      <c r="G22" s="96"/>
      <c r="H22" s="120"/>
      <c r="I22" s="96"/>
      <c r="J22" s="96"/>
      <c r="K22" s="96"/>
      <c r="L22" s="96"/>
      <c r="M22" s="96"/>
      <c r="N22" s="96"/>
      <c r="AD22" s="18"/>
      <c r="AE22" s="18"/>
      <c r="AF22" s="18"/>
      <c r="AG22" s="18"/>
      <c r="AJ22" s="18"/>
      <c r="AM22" s="18"/>
      <c r="AP22" s="18"/>
      <c r="AS22" s="18"/>
      <c r="AV22" s="18"/>
      <c r="AY22" s="18"/>
    </row>
    <row r="23" spans="1:51" x14ac:dyDescent="0.25">
      <c r="A23" s="46" t="str">
        <f t="shared" si="0"/>
        <v/>
      </c>
      <c r="B23" s="96"/>
      <c r="C23" s="97"/>
      <c r="D23" s="98"/>
      <c r="E23" s="96"/>
      <c r="F23" s="96"/>
      <c r="G23" s="96"/>
      <c r="H23" s="120"/>
      <c r="I23" s="96"/>
      <c r="J23" s="96"/>
      <c r="K23" s="96"/>
      <c r="L23" s="96"/>
      <c r="M23" s="96"/>
      <c r="N23" s="96"/>
      <c r="AD23" s="18"/>
      <c r="AE23" s="18"/>
      <c r="AF23" s="18"/>
      <c r="AG23" s="18"/>
      <c r="AJ23" s="18"/>
      <c r="AM23" s="18"/>
      <c r="AP23" s="18"/>
      <c r="AS23" s="18"/>
      <c r="AV23" s="18"/>
      <c r="AY23" s="18"/>
    </row>
    <row r="24" spans="1:51" x14ac:dyDescent="0.25">
      <c r="A24" s="46" t="str">
        <f t="shared" si="0"/>
        <v/>
      </c>
      <c r="B24" s="96"/>
      <c r="C24" s="96"/>
      <c r="D24" s="98"/>
      <c r="E24" s="96"/>
      <c r="F24" s="96"/>
      <c r="G24" s="96"/>
      <c r="H24" s="120"/>
      <c r="I24" s="96"/>
      <c r="J24" s="96"/>
      <c r="K24" s="96"/>
      <c r="L24" s="96"/>
      <c r="M24" s="96"/>
      <c r="N24" s="96"/>
      <c r="R24" s="57"/>
      <c r="AD24" s="18"/>
      <c r="AE24" s="18"/>
      <c r="AF24" s="18"/>
      <c r="AG24" s="18"/>
      <c r="AJ24" s="18"/>
      <c r="AM24" s="18"/>
      <c r="AP24" s="18"/>
      <c r="AS24" s="18"/>
      <c r="AV24" s="18"/>
      <c r="AY24" s="18"/>
    </row>
    <row r="25" spans="1:51" x14ac:dyDescent="0.25">
      <c r="A25" s="46" t="str">
        <f t="shared" si="0"/>
        <v/>
      </c>
      <c r="B25" s="96"/>
      <c r="C25" s="96"/>
      <c r="D25" s="98"/>
      <c r="E25" s="96"/>
      <c r="F25" s="96"/>
      <c r="G25" s="96"/>
      <c r="H25" s="120"/>
      <c r="I25" s="96"/>
      <c r="J25" s="96"/>
      <c r="K25" s="96"/>
      <c r="L25" s="96"/>
      <c r="M25" s="96"/>
      <c r="N25" s="96"/>
      <c r="R25" s="57"/>
      <c r="AD25" s="18"/>
      <c r="AE25" s="18"/>
      <c r="AF25" s="18"/>
      <c r="AG25" s="18"/>
      <c r="AJ25" s="18"/>
      <c r="AM25" s="18"/>
      <c r="AP25" s="18"/>
      <c r="AS25" s="18"/>
      <c r="AV25" s="18"/>
      <c r="AY25" s="18"/>
    </row>
    <row r="26" spans="1:51" x14ac:dyDescent="0.25">
      <c r="A26" s="46" t="str">
        <f t="shared" si="0"/>
        <v/>
      </c>
      <c r="B26" s="96"/>
      <c r="C26" s="96"/>
      <c r="D26" s="98"/>
      <c r="E26" s="96"/>
      <c r="F26" s="96"/>
      <c r="G26" s="96"/>
      <c r="H26" s="120"/>
      <c r="I26" s="96"/>
      <c r="J26" s="96"/>
      <c r="K26" s="96"/>
      <c r="L26" s="96"/>
      <c r="M26" s="96"/>
      <c r="N26" s="96"/>
      <c r="R26" s="33" t="s">
        <v>61</v>
      </c>
      <c r="AD26" s="18"/>
      <c r="AE26" s="18"/>
      <c r="AF26" s="18"/>
      <c r="AG26" s="18"/>
      <c r="AJ26" s="18"/>
      <c r="AM26" s="18"/>
      <c r="AP26" s="18"/>
      <c r="AS26" s="18"/>
      <c r="AV26" s="18"/>
      <c r="AY26" s="18"/>
    </row>
    <row r="27" spans="1:51" x14ac:dyDescent="0.25">
      <c r="A27" s="46" t="str">
        <f t="shared" si="0"/>
        <v/>
      </c>
      <c r="B27" s="96"/>
      <c r="C27" s="96"/>
      <c r="D27" s="98"/>
      <c r="E27" s="96"/>
      <c r="F27" s="96"/>
      <c r="G27" s="96"/>
      <c r="H27" s="120"/>
      <c r="I27" s="96"/>
      <c r="J27" s="96"/>
      <c r="K27" s="96"/>
      <c r="L27" s="96"/>
      <c r="M27" s="96"/>
      <c r="N27" s="96"/>
      <c r="R27" s="33" t="s">
        <v>62</v>
      </c>
      <c r="AD27" s="18"/>
      <c r="AE27" s="18"/>
      <c r="AF27" s="18"/>
      <c r="AG27" s="18"/>
      <c r="AJ27" s="18"/>
      <c r="AM27" s="18"/>
      <c r="AP27" s="18"/>
      <c r="AS27" s="18"/>
      <c r="AV27" s="18"/>
      <c r="AY27" s="18"/>
    </row>
    <row r="28" spans="1:51" x14ac:dyDescent="0.25">
      <c r="A28" s="46" t="str">
        <f t="shared" si="0"/>
        <v/>
      </c>
      <c r="B28" s="96"/>
      <c r="C28" s="96"/>
      <c r="D28" s="98"/>
      <c r="E28" s="96"/>
      <c r="F28" s="96"/>
      <c r="G28" s="96"/>
      <c r="H28" s="120"/>
      <c r="I28" s="96"/>
      <c r="J28" s="96"/>
      <c r="K28" s="96"/>
      <c r="L28" s="96"/>
      <c r="M28" s="96"/>
      <c r="N28" s="96"/>
      <c r="R28" s="33" t="s">
        <v>63</v>
      </c>
      <c r="AD28" s="18"/>
      <c r="AE28" s="18"/>
      <c r="AF28" s="18"/>
      <c r="AG28" s="18"/>
      <c r="AJ28" s="18"/>
      <c r="AM28" s="18"/>
      <c r="AP28" s="18"/>
      <c r="AS28" s="18"/>
      <c r="AV28" s="18"/>
      <c r="AY28" s="18"/>
    </row>
    <row r="29" spans="1:51" x14ac:dyDescent="0.25">
      <c r="A29" s="46" t="str">
        <f t="shared" si="0"/>
        <v/>
      </c>
      <c r="B29" s="96"/>
      <c r="C29" s="96"/>
      <c r="D29" s="98"/>
      <c r="E29" s="96"/>
      <c r="F29" s="96"/>
      <c r="G29" s="96"/>
      <c r="H29" s="120"/>
      <c r="I29" s="96"/>
      <c r="J29" s="96"/>
      <c r="K29" s="96"/>
      <c r="L29" s="96"/>
      <c r="M29" s="96"/>
      <c r="N29" s="96"/>
      <c r="R29" s="33" t="s">
        <v>221</v>
      </c>
      <c r="AD29" s="18"/>
      <c r="AE29" s="18"/>
      <c r="AF29" s="18"/>
      <c r="AG29" s="18"/>
      <c r="AJ29" s="18"/>
      <c r="AM29" s="18"/>
      <c r="AP29" s="18"/>
      <c r="AS29" s="18"/>
      <c r="AV29" s="18"/>
      <c r="AY29" s="18"/>
    </row>
    <row r="30" spans="1:51" x14ac:dyDescent="0.25">
      <c r="A30" s="46" t="str">
        <f t="shared" si="0"/>
        <v/>
      </c>
      <c r="B30" s="96"/>
      <c r="C30" s="96"/>
      <c r="D30" s="98"/>
      <c r="E30" s="96"/>
      <c r="F30" s="96"/>
      <c r="G30" s="96"/>
      <c r="H30" s="120"/>
      <c r="I30" s="96"/>
      <c r="J30" s="96"/>
      <c r="K30" s="96"/>
      <c r="L30" s="96"/>
      <c r="M30" s="96"/>
      <c r="N30" s="96"/>
      <c r="R30" s="33" t="s">
        <v>327</v>
      </c>
      <c r="AD30" s="18"/>
      <c r="AE30" s="18"/>
      <c r="AF30" s="18"/>
      <c r="AG30" s="18"/>
      <c r="AJ30" s="18"/>
      <c r="AM30" s="18"/>
      <c r="AP30" s="18"/>
      <c r="AS30" s="18"/>
      <c r="AV30" s="18"/>
      <c r="AY30" s="18"/>
    </row>
    <row r="31" spans="1:51" x14ac:dyDescent="0.25">
      <c r="A31" s="46" t="str">
        <f t="shared" si="0"/>
        <v/>
      </c>
      <c r="B31" s="96"/>
      <c r="C31" s="96"/>
      <c r="D31" s="98"/>
      <c r="E31" s="96"/>
      <c r="F31" s="96"/>
      <c r="G31" s="96"/>
      <c r="H31" s="120"/>
      <c r="I31" s="96"/>
      <c r="J31" s="96"/>
      <c r="K31" s="96"/>
      <c r="L31" s="96"/>
      <c r="M31" s="96"/>
      <c r="N31" s="96"/>
      <c r="R31" s="33" t="s">
        <v>412</v>
      </c>
      <c r="AD31" s="18"/>
      <c r="AE31" s="18"/>
      <c r="AF31" s="18"/>
      <c r="AG31" s="18"/>
      <c r="AJ31" s="18"/>
      <c r="AM31" s="18"/>
      <c r="AP31" s="18"/>
      <c r="AS31" s="18"/>
      <c r="AV31" s="18"/>
      <c r="AY31" s="18"/>
    </row>
    <row r="32" spans="1:51" x14ac:dyDescent="0.25">
      <c r="A32" s="46" t="str">
        <f t="shared" si="0"/>
        <v/>
      </c>
      <c r="B32" s="96"/>
      <c r="C32" s="96"/>
      <c r="D32" s="98"/>
      <c r="E32" s="96"/>
      <c r="F32" s="96"/>
      <c r="G32" s="96"/>
      <c r="H32" s="120"/>
      <c r="I32" s="96"/>
      <c r="J32" s="96"/>
      <c r="K32" s="96"/>
      <c r="L32" s="96"/>
      <c r="M32" s="96"/>
      <c r="N32" s="96"/>
      <c r="R32" s="33" t="s">
        <v>413</v>
      </c>
      <c r="AD32" s="18"/>
      <c r="AE32" s="18"/>
      <c r="AF32" s="18"/>
      <c r="AG32" s="18"/>
      <c r="AJ32" s="18"/>
      <c r="AM32" s="18"/>
      <c r="AP32" s="18"/>
      <c r="AS32" s="18"/>
      <c r="AV32" s="18"/>
      <c r="AY32" s="18"/>
    </row>
    <row r="33" spans="1:51" x14ac:dyDescent="0.25">
      <c r="A33" s="46" t="str">
        <f t="shared" si="0"/>
        <v/>
      </c>
      <c r="B33" s="96"/>
      <c r="C33" s="96"/>
      <c r="D33" s="98"/>
      <c r="E33" s="96"/>
      <c r="F33" s="96"/>
      <c r="G33" s="96"/>
      <c r="H33" s="120"/>
      <c r="I33" s="96"/>
      <c r="J33" s="96"/>
      <c r="K33" s="96"/>
      <c r="L33" s="96"/>
      <c r="M33" s="96"/>
      <c r="N33" s="96"/>
      <c r="R33" s="33" t="s">
        <v>328</v>
      </c>
      <c r="AD33" s="18"/>
      <c r="AE33" s="18"/>
      <c r="AF33" s="18"/>
      <c r="AG33" s="18"/>
      <c r="AJ33" s="18"/>
      <c r="AM33" s="18"/>
      <c r="AP33" s="18"/>
      <c r="AS33" s="18"/>
      <c r="AV33" s="18"/>
      <c r="AY33" s="18"/>
    </row>
    <row r="34" spans="1:51" x14ac:dyDescent="0.25">
      <c r="A34" s="46" t="str">
        <f t="shared" si="0"/>
        <v/>
      </c>
      <c r="B34" s="96"/>
      <c r="C34" s="96"/>
      <c r="D34" s="98"/>
      <c r="E34" s="96"/>
      <c r="F34" s="96"/>
      <c r="G34" s="96"/>
      <c r="H34" s="120"/>
      <c r="I34" s="96"/>
      <c r="J34" s="96"/>
      <c r="K34" s="96"/>
      <c r="L34" s="96"/>
      <c r="M34" s="96"/>
      <c r="N34" s="96"/>
      <c r="R34" s="57"/>
      <c r="AD34" s="18"/>
      <c r="AE34" s="18"/>
      <c r="AF34" s="18"/>
      <c r="AG34" s="18"/>
      <c r="AJ34" s="18"/>
      <c r="AM34" s="18"/>
      <c r="AP34" s="18"/>
      <c r="AS34" s="18"/>
      <c r="AV34" s="18"/>
      <c r="AY34" s="18"/>
    </row>
    <row r="35" spans="1:51" x14ac:dyDescent="0.25">
      <c r="A35" s="46" t="str">
        <f t="shared" si="0"/>
        <v/>
      </c>
      <c r="B35" s="96"/>
      <c r="C35" s="96"/>
      <c r="D35" s="98"/>
      <c r="E35" s="96"/>
      <c r="F35" s="96"/>
      <c r="G35" s="96"/>
      <c r="H35" s="120"/>
      <c r="I35" s="96"/>
      <c r="J35" s="96"/>
      <c r="K35" s="96"/>
      <c r="L35" s="96"/>
      <c r="M35" s="96"/>
      <c r="N35" s="96"/>
      <c r="R35" s="57"/>
      <c r="AD35" s="18"/>
      <c r="AE35" s="18"/>
      <c r="AF35" s="18"/>
      <c r="AG35" s="18"/>
      <c r="AJ35" s="18"/>
      <c r="AM35" s="18"/>
      <c r="AP35" s="18"/>
      <c r="AS35" s="18"/>
      <c r="AV35" s="18"/>
      <c r="AY35" s="18"/>
    </row>
    <row r="36" spans="1:51" x14ac:dyDescent="0.25">
      <c r="A36" s="46" t="str">
        <f t="shared" si="0"/>
        <v/>
      </c>
      <c r="B36" s="96"/>
      <c r="C36" s="96"/>
      <c r="D36" s="98"/>
      <c r="E36" s="96"/>
      <c r="F36" s="96"/>
      <c r="G36" s="96"/>
      <c r="H36" s="120"/>
      <c r="I36" s="96"/>
      <c r="J36" s="96"/>
      <c r="K36" s="96"/>
      <c r="L36" s="96"/>
      <c r="M36" s="96"/>
      <c r="N36" s="96"/>
      <c r="R36" s="57"/>
      <c r="AD36" s="18"/>
      <c r="AE36" s="18"/>
      <c r="AF36" s="18"/>
    </row>
    <row r="37" spans="1:51" x14ac:dyDescent="0.25">
      <c r="A37" s="46" t="str">
        <f t="shared" si="0"/>
        <v/>
      </c>
      <c r="B37" s="96"/>
      <c r="C37" s="96"/>
      <c r="D37" s="98"/>
      <c r="E37" s="96"/>
      <c r="F37" s="96"/>
      <c r="G37" s="96"/>
      <c r="H37" s="120"/>
      <c r="I37" s="96"/>
      <c r="J37" s="96"/>
      <c r="K37" s="96"/>
      <c r="L37" s="96"/>
      <c r="M37" s="96"/>
      <c r="N37" s="96"/>
      <c r="R37" s="57"/>
      <c r="AD37" s="18"/>
      <c r="AE37" s="18"/>
      <c r="AF37" s="18"/>
    </row>
    <row r="38" spans="1:51" x14ac:dyDescent="0.25">
      <c r="A38" s="46" t="str">
        <f t="shared" si="0"/>
        <v/>
      </c>
      <c r="B38" s="96"/>
      <c r="C38" s="96"/>
      <c r="D38" s="98"/>
      <c r="E38" s="96"/>
      <c r="F38" s="96"/>
      <c r="G38" s="96"/>
      <c r="H38" s="120"/>
      <c r="I38" s="96"/>
      <c r="J38" s="96"/>
      <c r="K38" s="96"/>
      <c r="L38" s="96"/>
      <c r="M38" s="96"/>
      <c r="N38" s="96"/>
      <c r="R38" s="57"/>
      <c r="AD38" s="18"/>
      <c r="AE38" s="18"/>
      <c r="AF38" s="18"/>
    </row>
    <row r="39" spans="1:51" x14ac:dyDescent="0.25">
      <c r="A39" s="46" t="str">
        <f t="shared" si="0"/>
        <v/>
      </c>
      <c r="B39" s="96"/>
      <c r="C39" s="96"/>
      <c r="D39" s="98"/>
      <c r="E39" s="96"/>
      <c r="F39" s="96"/>
      <c r="G39" s="96"/>
      <c r="H39" s="120"/>
      <c r="I39" s="96"/>
      <c r="J39" s="96"/>
      <c r="K39" s="96"/>
      <c r="L39" s="96"/>
      <c r="M39" s="96"/>
      <c r="N39" s="96"/>
      <c r="R39" s="57"/>
      <c r="AD39" s="18"/>
      <c r="AE39" s="18"/>
      <c r="AF39" s="18"/>
    </row>
    <row r="40" spans="1:51" x14ac:dyDescent="0.25">
      <c r="A40" s="46" t="str">
        <f t="shared" si="0"/>
        <v/>
      </c>
      <c r="B40" s="96"/>
      <c r="C40" s="96"/>
      <c r="D40" s="98"/>
      <c r="E40" s="96"/>
      <c r="F40" s="96"/>
      <c r="G40" s="96"/>
      <c r="H40" s="120"/>
      <c r="I40" s="96"/>
      <c r="J40" s="96"/>
      <c r="K40" s="96"/>
      <c r="L40" s="96"/>
      <c r="M40" s="96"/>
      <c r="N40" s="96"/>
      <c r="R40" s="57"/>
      <c r="AD40" s="18"/>
      <c r="AE40" s="18"/>
      <c r="AF40" s="18"/>
    </row>
    <row r="41" spans="1:51" x14ac:dyDescent="0.25">
      <c r="A41" s="46" t="str">
        <f t="shared" si="0"/>
        <v/>
      </c>
      <c r="B41" s="96"/>
      <c r="C41" s="96"/>
      <c r="D41" s="98"/>
      <c r="E41" s="96"/>
      <c r="F41" s="96"/>
      <c r="G41" s="96"/>
      <c r="H41" s="120"/>
      <c r="I41" s="96"/>
      <c r="J41" s="96"/>
      <c r="K41" s="96"/>
      <c r="L41" s="96"/>
      <c r="M41" s="96"/>
      <c r="N41" s="96"/>
      <c r="AD41" s="18"/>
      <c r="AE41" s="18"/>
      <c r="AF41" s="18"/>
    </row>
    <row r="42" spans="1:51" x14ac:dyDescent="0.25">
      <c r="A42" s="46" t="str">
        <f t="shared" si="0"/>
        <v/>
      </c>
      <c r="B42" s="96"/>
      <c r="C42" s="96"/>
      <c r="D42" s="98"/>
      <c r="E42" s="96"/>
      <c r="F42" s="96"/>
      <c r="G42" s="96"/>
      <c r="H42" s="120"/>
      <c r="I42" s="96"/>
      <c r="J42" s="96"/>
      <c r="K42" s="96"/>
      <c r="L42" s="96"/>
      <c r="M42" s="96"/>
      <c r="N42" s="96"/>
      <c r="AD42" s="18"/>
      <c r="AE42" s="18"/>
      <c r="AF42" s="18"/>
    </row>
    <row r="43" spans="1:51" x14ac:dyDescent="0.25">
      <c r="A43" s="46" t="str">
        <f t="shared" si="0"/>
        <v/>
      </c>
      <c r="B43" s="96"/>
      <c r="C43" s="96"/>
      <c r="D43" s="98"/>
      <c r="E43" s="96"/>
      <c r="F43" s="96"/>
      <c r="G43" s="96"/>
      <c r="H43" s="120"/>
      <c r="I43" s="96"/>
      <c r="J43" s="96"/>
      <c r="K43" s="96"/>
      <c r="L43" s="96"/>
      <c r="M43" s="96"/>
      <c r="N43" s="96"/>
      <c r="AD43" s="18"/>
      <c r="AE43" s="18"/>
      <c r="AF43" s="18"/>
    </row>
    <row r="44" spans="1:51" x14ac:dyDescent="0.25">
      <c r="A44" s="46" t="str">
        <f t="shared" si="0"/>
        <v/>
      </c>
      <c r="B44" s="96"/>
      <c r="C44" s="96"/>
      <c r="D44" s="98"/>
      <c r="E44" s="96"/>
      <c r="F44" s="96"/>
      <c r="G44" s="96"/>
      <c r="H44" s="120"/>
      <c r="I44" s="96"/>
      <c r="J44" s="96"/>
      <c r="K44" s="96"/>
      <c r="L44" s="96"/>
      <c r="M44" s="96"/>
      <c r="N44" s="96"/>
      <c r="AD44" s="18"/>
      <c r="AE44" s="18"/>
      <c r="AF44" s="18"/>
    </row>
    <row r="45" spans="1:51" x14ac:dyDescent="0.25">
      <c r="A45" s="46" t="str">
        <f t="shared" si="0"/>
        <v/>
      </c>
      <c r="B45" s="96"/>
      <c r="C45" s="96"/>
      <c r="D45" s="98"/>
      <c r="E45" s="96"/>
      <c r="F45" s="96"/>
      <c r="G45" s="96"/>
      <c r="H45" s="120"/>
      <c r="I45" s="96"/>
      <c r="J45" s="96"/>
      <c r="K45" s="96"/>
      <c r="L45" s="96"/>
      <c r="M45" s="96"/>
      <c r="N45" s="96"/>
      <c r="AD45" s="18"/>
      <c r="AE45" s="18"/>
      <c r="AF45" s="18"/>
    </row>
    <row r="46" spans="1:51" x14ac:dyDescent="0.25">
      <c r="A46" s="46" t="str">
        <f t="shared" si="0"/>
        <v/>
      </c>
      <c r="B46" s="96"/>
      <c r="C46" s="96"/>
      <c r="D46" s="98"/>
      <c r="E46" s="96"/>
      <c r="F46" s="96"/>
      <c r="G46" s="96"/>
      <c r="H46" s="120"/>
      <c r="I46" s="96"/>
      <c r="J46" s="96"/>
      <c r="K46" s="96"/>
      <c r="L46" s="96"/>
      <c r="M46" s="96"/>
      <c r="N46" s="96"/>
      <c r="AD46" s="18"/>
      <c r="AE46" s="18"/>
      <c r="AF46" s="18"/>
    </row>
    <row r="47" spans="1:51" x14ac:dyDescent="0.25">
      <c r="A47" s="46" t="str">
        <f t="shared" si="0"/>
        <v/>
      </c>
      <c r="B47" s="96"/>
      <c r="C47" s="96"/>
      <c r="D47" s="98"/>
      <c r="E47" s="96"/>
      <c r="F47" s="96"/>
      <c r="G47" s="96"/>
      <c r="H47" s="120"/>
      <c r="I47" s="96"/>
      <c r="J47" s="96"/>
      <c r="K47" s="96"/>
      <c r="L47" s="96"/>
      <c r="M47" s="96"/>
      <c r="N47" s="96"/>
      <c r="AD47" s="18"/>
      <c r="AE47" s="18"/>
      <c r="AF47" s="18"/>
    </row>
    <row r="48" spans="1:51" x14ac:dyDescent="0.25">
      <c r="A48" s="46" t="str">
        <f t="shared" si="0"/>
        <v/>
      </c>
      <c r="B48" s="96"/>
      <c r="C48" s="96"/>
      <c r="D48" s="98"/>
      <c r="E48" s="96"/>
      <c r="F48" s="96"/>
      <c r="G48" s="96"/>
      <c r="H48" s="120"/>
      <c r="I48" s="96"/>
      <c r="J48" s="96"/>
      <c r="K48" s="96"/>
      <c r="L48" s="96"/>
      <c r="M48" s="96"/>
      <c r="N48" s="96"/>
      <c r="AD48" s="18"/>
      <c r="AE48" s="18"/>
      <c r="AF48" s="18"/>
    </row>
    <row r="49" spans="1:32" x14ac:dyDescent="0.25">
      <c r="A49" s="46" t="str">
        <f t="shared" si="0"/>
        <v/>
      </c>
      <c r="B49" s="96"/>
      <c r="C49" s="96"/>
      <c r="D49" s="98"/>
      <c r="E49" s="96"/>
      <c r="F49" s="96"/>
      <c r="G49" s="96"/>
      <c r="H49" s="120"/>
      <c r="I49" s="96"/>
      <c r="J49" s="96"/>
      <c r="K49" s="96"/>
      <c r="L49" s="96"/>
      <c r="M49" s="96"/>
      <c r="N49" s="96"/>
      <c r="AD49" s="18"/>
      <c r="AE49" s="18"/>
      <c r="AF49" s="18"/>
    </row>
    <row r="50" spans="1:32" x14ac:dyDescent="0.25">
      <c r="A50" s="46" t="str">
        <f t="shared" si="0"/>
        <v/>
      </c>
      <c r="B50" s="96"/>
      <c r="C50" s="96"/>
      <c r="D50" s="98"/>
      <c r="E50" s="96"/>
      <c r="F50" s="96"/>
      <c r="G50" s="96"/>
      <c r="H50" s="120"/>
      <c r="I50" s="96"/>
      <c r="J50" s="96"/>
      <c r="K50" s="96"/>
      <c r="L50" s="96"/>
      <c r="M50" s="96"/>
      <c r="N50" s="96"/>
      <c r="AD50" s="18"/>
      <c r="AE50" s="18"/>
      <c r="AF50" s="18"/>
    </row>
    <row r="51" spans="1:32" x14ac:dyDescent="0.25">
      <c r="A51" s="46" t="str">
        <f t="shared" si="0"/>
        <v/>
      </c>
      <c r="B51" s="96"/>
      <c r="C51" s="96"/>
      <c r="D51" s="98"/>
      <c r="E51" s="96"/>
      <c r="F51" s="96"/>
      <c r="G51" s="96"/>
      <c r="H51" s="120"/>
      <c r="I51" s="96"/>
      <c r="J51" s="96"/>
      <c r="K51" s="96"/>
      <c r="L51" s="96"/>
      <c r="M51" s="96"/>
      <c r="N51" s="96"/>
      <c r="AD51" s="18"/>
      <c r="AE51" s="18"/>
      <c r="AF51" s="18"/>
    </row>
    <row r="52" spans="1:32" x14ac:dyDescent="0.25">
      <c r="A52" s="46" t="str">
        <f t="shared" si="0"/>
        <v/>
      </c>
      <c r="B52" s="96"/>
      <c r="C52" s="96"/>
      <c r="D52" s="98"/>
      <c r="E52" s="96"/>
      <c r="F52" s="96"/>
      <c r="G52" s="96"/>
      <c r="H52" s="120"/>
      <c r="I52" s="96"/>
      <c r="J52" s="96"/>
      <c r="K52" s="96"/>
      <c r="L52" s="96"/>
      <c r="M52" s="96"/>
      <c r="N52" s="96"/>
      <c r="AD52" s="18"/>
      <c r="AE52" s="18"/>
      <c r="AF52" s="18"/>
    </row>
    <row r="53" spans="1:32" x14ac:dyDescent="0.25">
      <c r="A53" s="46" t="str">
        <f t="shared" si="0"/>
        <v/>
      </c>
      <c r="B53" s="96"/>
      <c r="C53" s="96"/>
      <c r="D53" s="98"/>
      <c r="E53" s="96"/>
      <c r="F53" s="96"/>
      <c r="G53" s="96"/>
      <c r="H53" s="120"/>
      <c r="I53" s="96"/>
      <c r="J53" s="96"/>
      <c r="K53" s="96"/>
      <c r="L53" s="96"/>
      <c r="M53" s="96"/>
      <c r="N53" s="96"/>
      <c r="AD53" s="18"/>
      <c r="AE53" s="18"/>
      <c r="AF53" s="18"/>
    </row>
    <row r="54" spans="1:32" x14ac:dyDescent="0.25">
      <c r="A54" s="46" t="str">
        <f t="shared" si="0"/>
        <v/>
      </c>
      <c r="B54" s="96"/>
      <c r="C54" s="96"/>
      <c r="D54" s="98"/>
      <c r="E54" s="96"/>
      <c r="F54" s="96"/>
      <c r="G54" s="96"/>
      <c r="H54" s="120"/>
      <c r="I54" s="96"/>
      <c r="J54" s="96"/>
      <c r="K54" s="96"/>
      <c r="L54" s="96"/>
      <c r="M54" s="96"/>
      <c r="N54" s="96"/>
      <c r="AD54" s="18"/>
      <c r="AE54" s="18"/>
      <c r="AF54" s="18"/>
    </row>
    <row r="55" spans="1:32" x14ac:dyDescent="0.25">
      <c r="A55" s="46" t="str">
        <f t="shared" si="0"/>
        <v/>
      </c>
      <c r="B55" s="96"/>
      <c r="C55" s="96"/>
      <c r="D55" s="98"/>
      <c r="E55" s="96"/>
      <c r="F55" s="96"/>
      <c r="G55" s="96"/>
      <c r="H55" s="120"/>
      <c r="I55" s="96"/>
      <c r="J55" s="96"/>
      <c r="K55" s="96"/>
      <c r="L55" s="96"/>
      <c r="M55" s="96"/>
      <c r="N55" s="96"/>
      <c r="AD55" s="18"/>
      <c r="AE55" s="18"/>
      <c r="AF55" s="18"/>
    </row>
    <row r="56" spans="1:32" x14ac:dyDescent="0.25">
      <c r="A56" s="46" t="str">
        <f t="shared" si="0"/>
        <v/>
      </c>
      <c r="B56" s="96"/>
      <c r="C56" s="96"/>
      <c r="D56" s="98"/>
      <c r="E56" s="96"/>
      <c r="F56" s="96"/>
      <c r="G56" s="96"/>
      <c r="H56" s="120"/>
      <c r="I56" s="96"/>
      <c r="J56" s="96"/>
      <c r="K56" s="96"/>
      <c r="L56" s="96"/>
      <c r="M56" s="96"/>
      <c r="N56" s="96"/>
      <c r="AD56" s="18"/>
      <c r="AE56" s="18"/>
      <c r="AF56" s="18"/>
    </row>
    <row r="57" spans="1:32" x14ac:dyDescent="0.25">
      <c r="A57" s="46" t="str">
        <f t="shared" si="0"/>
        <v/>
      </c>
      <c r="B57" s="96"/>
      <c r="C57" s="96"/>
      <c r="D57" s="98"/>
      <c r="E57" s="96"/>
      <c r="F57" s="96"/>
      <c r="G57" s="96"/>
      <c r="H57" s="120"/>
      <c r="I57" s="96"/>
      <c r="J57" s="96"/>
      <c r="K57" s="96"/>
      <c r="L57" s="96"/>
      <c r="M57" s="96"/>
      <c r="N57" s="96"/>
      <c r="AD57" s="18"/>
      <c r="AE57" s="18"/>
      <c r="AF57" s="18"/>
    </row>
    <row r="58" spans="1:32" x14ac:dyDescent="0.25">
      <c r="A58" s="46" t="str">
        <f t="shared" si="0"/>
        <v/>
      </c>
      <c r="B58" s="96"/>
      <c r="C58" s="96"/>
      <c r="D58" s="98"/>
      <c r="E58" s="96"/>
      <c r="F58" s="96"/>
      <c r="G58" s="96"/>
      <c r="H58" s="120"/>
      <c r="I58" s="96"/>
      <c r="J58" s="96"/>
      <c r="K58" s="96"/>
      <c r="L58" s="96"/>
      <c r="M58" s="96"/>
      <c r="N58" s="96"/>
      <c r="AD58" s="18"/>
      <c r="AE58" s="18"/>
      <c r="AF58" s="18"/>
    </row>
    <row r="59" spans="1:32" x14ac:dyDescent="0.25">
      <c r="A59" s="46" t="str">
        <f t="shared" si="0"/>
        <v/>
      </c>
      <c r="B59" s="96"/>
      <c r="C59" s="96"/>
      <c r="D59" s="98"/>
      <c r="E59" s="96"/>
      <c r="F59" s="96"/>
      <c r="G59" s="96"/>
      <c r="H59" s="120"/>
      <c r="I59" s="96"/>
      <c r="J59" s="96"/>
      <c r="K59" s="96"/>
      <c r="L59" s="96"/>
      <c r="M59" s="96"/>
      <c r="N59" s="96"/>
      <c r="AD59" s="18"/>
      <c r="AE59" s="18"/>
      <c r="AF59" s="18"/>
    </row>
    <row r="60" spans="1:32" x14ac:dyDescent="0.25">
      <c r="A60" s="46" t="str">
        <f t="shared" si="0"/>
        <v/>
      </c>
      <c r="B60" s="96"/>
      <c r="C60" s="96"/>
      <c r="D60" s="98"/>
      <c r="E60" s="96"/>
      <c r="F60" s="96"/>
      <c r="G60" s="96"/>
      <c r="H60" s="120"/>
      <c r="I60" s="96"/>
      <c r="J60" s="96"/>
      <c r="K60" s="96"/>
      <c r="L60" s="96"/>
      <c r="M60" s="96"/>
      <c r="N60" s="96"/>
      <c r="AD60" s="18"/>
      <c r="AE60" s="18"/>
      <c r="AF60" s="18"/>
    </row>
    <row r="61" spans="1:32" x14ac:dyDescent="0.25">
      <c r="A61" s="46" t="str">
        <f t="shared" si="0"/>
        <v/>
      </c>
      <c r="B61" s="96"/>
      <c r="C61" s="96"/>
      <c r="D61" s="98"/>
      <c r="E61" s="96"/>
      <c r="F61" s="96"/>
      <c r="G61" s="96"/>
      <c r="H61" s="120"/>
      <c r="I61" s="96"/>
      <c r="J61" s="96"/>
      <c r="K61" s="96"/>
      <c r="L61" s="96"/>
      <c r="M61" s="96"/>
      <c r="N61" s="96"/>
      <c r="AD61" s="18"/>
      <c r="AE61" s="18"/>
      <c r="AF61" s="18"/>
    </row>
    <row r="62" spans="1:32" x14ac:dyDescent="0.25">
      <c r="A62" s="46" t="str">
        <f t="shared" si="0"/>
        <v/>
      </c>
      <c r="B62" s="96"/>
      <c r="C62" s="96"/>
      <c r="D62" s="98"/>
      <c r="E62" s="96"/>
      <c r="F62" s="96"/>
      <c r="G62" s="96"/>
      <c r="H62" s="120"/>
      <c r="I62" s="96"/>
      <c r="J62" s="96"/>
      <c r="K62" s="96"/>
      <c r="L62" s="96"/>
      <c r="M62" s="96"/>
      <c r="N62" s="96"/>
      <c r="AD62" s="18"/>
      <c r="AE62" s="18"/>
      <c r="AF62" s="18"/>
    </row>
    <row r="63" spans="1:32" x14ac:dyDescent="0.25">
      <c r="A63" s="46" t="str">
        <f t="shared" si="0"/>
        <v/>
      </c>
      <c r="B63" s="96"/>
      <c r="C63" s="96"/>
      <c r="D63" s="98"/>
      <c r="E63" s="96"/>
      <c r="F63" s="96"/>
      <c r="G63" s="96"/>
      <c r="H63" s="120"/>
      <c r="I63" s="96"/>
      <c r="J63" s="96"/>
      <c r="K63" s="96"/>
      <c r="L63" s="96"/>
      <c r="M63" s="96"/>
      <c r="N63" s="96"/>
      <c r="AD63" s="18"/>
      <c r="AE63" s="18"/>
      <c r="AF63" s="18"/>
    </row>
    <row r="64" spans="1:32" x14ac:dyDescent="0.25">
      <c r="A64" s="46" t="str">
        <f t="shared" si="0"/>
        <v/>
      </c>
      <c r="B64" s="96"/>
      <c r="C64" s="96"/>
      <c r="D64" s="98"/>
      <c r="E64" s="96"/>
      <c r="F64" s="96"/>
      <c r="G64" s="96"/>
      <c r="H64" s="120"/>
      <c r="I64" s="96"/>
      <c r="J64" s="96"/>
      <c r="K64" s="96"/>
      <c r="L64" s="96"/>
      <c r="M64" s="96"/>
      <c r="N64" s="96"/>
      <c r="AD64" s="18"/>
      <c r="AE64" s="18"/>
      <c r="AF64" s="18"/>
    </row>
    <row r="65" spans="1:32" x14ac:dyDescent="0.25">
      <c r="A65" s="46" t="str">
        <f t="shared" si="0"/>
        <v/>
      </c>
      <c r="B65" s="96"/>
      <c r="C65" s="96"/>
      <c r="D65" s="98"/>
      <c r="E65" s="96"/>
      <c r="F65" s="96"/>
      <c r="G65" s="96"/>
      <c r="H65" s="120"/>
      <c r="I65" s="96"/>
      <c r="J65" s="96"/>
      <c r="K65" s="96"/>
      <c r="L65" s="96"/>
      <c r="M65" s="96"/>
      <c r="N65" s="96"/>
      <c r="AD65" s="18"/>
      <c r="AE65" s="18"/>
      <c r="AF65" s="18"/>
    </row>
    <row r="66" spans="1:32" x14ac:dyDescent="0.25">
      <c r="A66" s="46" t="str">
        <f t="shared" si="0"/>
        <v/>
      </c>
      <c r="B66" s="96"/>
      <c r="C66" s="96"/>
      <c r="D66" s="98"/>
      <c r="E66" s="96"/>
      <c r="F66" s="96"/>
      <c r="G66" s="96"/>
      <c r="H66" s="120"/>
      <c r="I66" s="96"/>
      <c r="J66" s="96"/>
      <c r="K66" s="96"/>
      <c r="L66" s="96"/>
      <c r="M66" s="96"/>
      <c r="N66" s="96"/>
      <c r="AD66" s="18"/>
      <c r="AE66" s="18"/>
      <c r="AF66" s="18"/>
    </row>
    <row r="67" spans="1:32" x14ac:dyDescent="0.25">
      <c r="A67" s="46" t="str">
        <f t="shared" si="0"/>
        <v/>
      </c>
      <c r="B67" s="96"/>
      <c r="C67" s="96"/>
      <c r="D67" s="98"/>
      <c r="E67" s="96"/>
      <c r="F67" s="96"/>
      <c r="G67" s="96"/>
      <c r="H67" s="120"/>
      <c r="I67" s="96"/>
      <c r="J67" s="96"/>
      <c r="K67" s="96"/>
      <c r="L67" s="96"/>
      <c r="M67" s="96"/>
      <c r="N67" s="96"/>
      <c r="AD67" s="18"/>
      <c r="AE67" s="18"/>
      <c r="AF67" s="18"/>
    </row>
    <row r="68" spans="1:32" x14ac:dyDescent="0.25">
      <c r="A68" s="46" t="str">
        <f t="shared" si="0"/>
        <v/>
      </c>
      <c r="B68" s="96"/>
      <c r="C68" s="96"/>
      <c r="D68" s="98"/>
      <c r="E68" s="96"/>
      <c r="F68" s="96"/>
      <c r="G68" s="96"/>
      <c r="H68" s="120"/>
      <c r="I68" s="96"/>
      <c r="J68" s="96"/>
      <c r="K68" s="96"/>
      <c r="L68" s="96"/>
      <c r="M68" s="96"/>
      <c r="N68" s="96"/>
      <c r="AD68" s="18"/>
      <c r="AE68" s="18"/>
      <c r="AF68" s="18"/>
    </row>
    <row r="69" spans="1:32" x14ac:dyDescent="0.25">
      <c r="A69" s="46" t="str">
        <f t="shared" si="0"/>
        <v/>
      </c>
      <c r="B69" s="96"/>
      <c r="C69" s="96"/>
      <c r="D69" s="98"/>
      <c r="E69" s="96"/>
      <c r="F69" s="96"/>
      <c r="G69" s="96"/>
      <c r="H69" s="120"/>
      <c r="I69" s="96"/>
      <c r="J69" s="96"/>
      <c r="K69" s="96"/>
      <c r="L69" s="96"/>
      <c r="M69" s="96"/>
      <c r="N69" s="96"/>
      <c r="AD69" s="18"/>
      <c r="AE69" s="18"/>
      <c r="AF69" s="18"/>
    </row>
    <row r="70" spans="1:32" x14ac:dyDescent="0.25">
      <c r="A70" s="46" t="str">
        <f t="shared" ref="A70:A133" si="2">IF(B70="","","New")</f>
        <v/>
      </c>
      <c r="B70" s="96"/>
      <c r="C70" s="96"/>
      <c r="D70" s="98"/>
      <c r="E70" s="96"/>
      <c r="F70" s="96"/>
      <c r="G70" s="96"/>
      <c r="H70" s="120"/>
      <c r="I70" s="96"/>
      <c r="J70" s="96"/>
      <c r="K70" s="96"/>
      <c r="L70" s="96"/>
      <c r="M70" s="96"/>
      <c r="N70" s="96"/>
      <c r="AD70" s="18"/>
      <c r="AE70" s="18"/>
      <c r="AF70" s="18"/>
    </row>
    <row r="71" spans="1:32" x14ac:dyDescent="0.25">
      <c r="A71" s="46" t="str">
        <f t="shared" si="2"/>
        <v/>
      </c>
      <c r="B71" s="96"/>
      <c r="C71" s="96"/>
      <c r="D71" s="98"/>
      <c r="E71" s="96"/>
      <c r="F71" s="96"/>
      <c r="G71" s="96"/>
      <c r="H71" s="120"/>
      <c r="I71" s="96"/>
      <c r="J71" s="96"/>
      <c r="K71" s="96"/>
      <c r="L71" s="96"/>
      <c r="M71" s="96"/>
      <c r="N71" s="96"/>
      <c r="AD71" s="18"/>
      <c r="AE71" s="18"/>
      <c r="AF71" s="18"/>
    </row>
    <row r="72" spans="1:32" x14ac:dyDescent="0.25">
      <c r="A72" s="46" t="str">
        <f t="shared" si="2"/>
        <v/>
      </c>
      <c r="B72" s="96"/>
      <c r="C72" s="96"/>
      <c r="D72" s="98"/>
      <c r="E72" s="96"/>
      <c r="F72" s="96"/>
      <c r="G72" s="96"/>
      <c r="H72" s="120"/>
      <c r="I72" s="96"/>
      <c r="J72" s="96"/>
      <c r="K72" s="96"/>
      <c r="L72" s="96"/>
      <c r="M72" s="96"/>
      <c r="N72" s="96"/>
      <c r="AD72" s="18"/>
      <c r="AE72" s="18"/>
      <c r="AF72" s="18"/>
    </row>
    <row r="73" spans="1:32" x14ac:dyDescent="0.25">
      <c r="A73" s="46" t="str">
        <f t="shared" si="2"/>
        <v/>
      </c>
      <c r="B73" s="96"/>
      <c r="C73" s="96"/>
      <c r="D73" s="98"/>
      <c r="E73" s="96"/>
      <c r="F73" s="96"/>
      <c r="G73" s="96"/>
      <c r="H73" s="120"/>
      <c r="I73" s="96"/>
      <c r="J73" s="96"/>
      <c r="K73" s="96"/>
      <c r="L73" s="96"/>
      <c r="M73" s="96"/>
      <c r="N73" s="96"/>
      <c r="AD73" s="18"/>
      <c r="AE73" s="18"/>
      <c r="AF73" s="18"/>
    </row>
    <row r="74" spans="1:32" x14ac:dyDescent="0.25">
      <c r="A74" s="46" t="str">
        <f t="shared" si="2"/>
        <v/>
      </c>
      <c r="B74" s="96"/>
      <c r="C74" s="96"/>
      <c r="D74" s="98"/>
      <c r="E74" s="96"/>
      <c r="F74" s="96"/>
      <c r="G74" s="96"/>
      <c r="H74" s="120"/>
      <c r="I74" s="96"/>
      <c r="J74" s="96"/>
      <c r="K74" s="96"/>
      <c r="L74" s="96"/>
      <c r="M74" s="96"/>
      <c r="N74" s="96"/>
      <c r="AD74" s="18"/>
      <c r="AE74" s="18"/>
      <c r="AF74" s="18"/>
    </row>
    <row r="75" spans="1:32" x14ac:dyDescent="0.25">
      <c r="A75" s="46" t="str">
        <f t="shared" si="2"/>
        <v/>
      </c>
      <c r="B75" s="96"/>
      <c r="C75" s="96"/>
      <c r="D75" s="98"/>
      <c r="E75" s="96"/>
      <c r="F75" s="96"/>
      <c r="G75" s="96"/>
      <c r="H75" s="120"/>
      <c r="I75" s="96"/>
      <c r="J75" s="96"/>
      <c r="K75" s="96"/>
      <c r="L75" s="96"/>
      <c r="M75" s="96"/>
      <c r="N75" s="96"/>
      <c r="AD75" s="18"/>
      <c r="AE75" s="18"/>
      <c r="AF75" s="18"/>
    </row>
    <row r="76" spans="1:32" x14ac:dyDescent="0.25">
      <c r="A76" s="46" t="str">
        <f t="shared" si="2"/>
        <v/>
      </c>
      <c r="B76" s="96"/>
      <c r="C76" s="96"/>
      <c r="D76" s="98"/>
      <c r="E76" s="96"/>
      <c r="F76" s="96"/>
      <c r="G76" s="96"/>
      <c r="H76" s="120"/>
      <c r="I76" s="96"/>
      <c r="J76" s="96"/>
      <c r="K76" s="96"/>
      <c r="L76" s="96"/>
      <c r="M76" s="96"/>
      <c r="N76" s="96"/>
      <c r="AD76" s="18"/>
      <c r="AE76" s="18"/>
      <c r="AF76" s="18"/>
    </row>
    <row r="77" spans="1:32" x14ac:dyDescent="0.25">
      <c r="A77" s="46" t="str">
        <f t="shared" si="2"/>
        <v/>
      </c>
      <c r="B77" s="96"/>
      <c r="C77" s="96"/>
      <c r="D77" s="98"/>
      <c r="E77" s="96"/>
      <c r="F77" s="96"/>
      <c r="G77" s="96"/>
      <c r="H77" s="120"/>
      <c r="I77" s="96"/>
      <c r="J77" s="96"/>
      <c r="K77" s="96"/>
      <c r="L77" s="96"/>
      <c r="M77" s="96"/>
      <c r="N77" s="96"/>
      <c r="AD77" s="18"/>
      <c r="AE77" s="18"/>
      <c r="AF77" s="18"/>
    </row>
    <row r="78" spans="1:32" x14ac:dyDescent="0.25">
      <c r="A78" s="46" t="str">
        <f t="shared" si="2"/>
        <v/>
      </c>
      <c r="B78" s="96"/>
      <c r="C78" s="96"/>
      <c r="D78" s="98"/>
      <c r="E78" s="96"/>
      <c r="F78" s="96"/>
      <c r="G78" s="96"/>
      <c r="H78" s="120"/>
      <c r="I78" s="96"/>
      <c r="J78" s="96"/>
      <c r="K78" s="96"/>
      <c r="L78" s="96"/>
      <c r="M78" s="96"/>
      <c r="N78" s="96"/>
      <c r="AD78" s="18"/>
      <c r="AE78" s="18"/>
      <c r="AF78" s="18"/>
    </row>
    <row r="79" spans="1:32" x14ac:dyDescent="0.25">
      <c r="A79" s="46" t="str">
        <f t="shared" si="2"/>
        <v/>
      </c>
      <c r="B79" s="96"/>
      <c r="C79" s="96"/>
      <c r="D79" s="98"/>
      <c r="E79" s="96"/>
      <c r="F79" s="96"/>
      <c r="G79" s="96"/>
      <c r="H79" s="120"/>
      <c r="I79" s="96"/>
      <c r="J79" s="96"/>
      <c r="K79" s="96"/>
      <c r="L79" s="96"/>
      <c r="M79" s="96"/>
      <c r="N79" s="96"/>
      <c r="AD79" s="18"/>
      <c r="AE79" s="18"/>
      <c r="AF79" s="18"/>
    </row>
    <row r="80" spans="1:32" x14ac:dyDescent="0.25">
      <c r="A80" s="46" t="str">
        <f t="shared" si="2"/>
        <v/>
      </c>
      <c r="B80" s="96"/>
      <c r="C80" s="96"/>
      <c r="D80" s="98"/>
      <c r="E80" s="96"/>
      <c r="F80" s="96"/>
      <c r="G80" s="96"/>
      <c r="H80" s="120"/>
      <c r="I80" s="96"/>
      <c r="J80" s="96"/>
      <c r="K80" s="96"/>
      <c r="L80" s="96"/>
      <c r="M80" s="96"/>
      <c r="N80" s="96"/>
      <c r="AD80" s="18"/>
      <c r="AE80" s="18"/>
      <c r="AF80" s="18"/>
    </row>
    <row r="81" spans="1:32" x14ac:dyDescent="0.25">
      <c r="A81" s="46" t="str">
        <f t="shared" si="2"/>
        <v/>
      </c>
      <c r="B81" s="96"/>
      <c r="C81" s="96"/>
      <c r="D81" s="98"/>
      <c r="E81" s="96"/>
      <c r="F81" s="96"/>
      <c r="G81" s="96"/>
      <c r="H81" s="120"/>
      <c r="I81" s="96"/>
      <c r="J81" s="96"/>
      <c r="K81" s="96"/>
      <c r="L81" s="96"/>
      <c r="M81" s="96"/>
      <c r="N81" s="96"/>
      <c r="AD81" s="18"/>
      <c r="AE81" s="18"/>
      <c r="AF81" s="18"/>
    </row>
    <row r="82" spans="1:32" x14ac:dyDescent="0.25">
      <c r="A82" s="46" t="str">
        <f t="shared" si="2"/>
        <v/>
      </c>
      <c r="B82" s="96"/>
      <c r="C82" s="96"/>
      <c r="D82" s="98"/>
      <c r="E82" s="96"/>
      <c r="F82" s="96"/>
      <c r="G82" s="96"/>
      <c r="H82" s="120"/>
      <c r="I82" s="96"/>
      <c r="J82" s="96"/>
      <c r="K82" s="96"/>
      <c r="L82" s="96"/>
      <c r="M82" s="96"/>
      <c r="N82" s="96"/>
      <c r="AD82" s="18"/>
      <c r="AE82" s="18"/>
      <c r="AF82" s="18"/>
    </row>
    <row r="83" spans="1:32" x14ac:dyDescent="0.25">
      <c r="A83" s="46" t="str">
        <f t="shared" si="2"/>
        <v/>
      </c>
      <c r="B83" s="96"/>
      <c r="C83" s="96"/>
      <c r="D83" s="98"/>
      <c r="E83" s="96"/>
      <c r="F83" s="96"/>
      <c r="G83" s="96"/>
      <c r="H83" s="120"/>
      <c r="I83" s="96"/>
      <c r="J83" s="96"/>
      <c r="K83" s="96"/>
      <c r="L83" s="96"/>
      <c r="M83" s="96"/>
      <c r="N83" s="96"/>
      <c r="AD83" s="18"/>
      <c r="AE83" s="18"/>
      <c r="AF83" s="18"/>
    </row>
    <row r="84" spans="1:32" x14ac:dyDescent="0.25">
      <c r="A84" s="46" t="str">
        <f t="shared" si="2"/>
        <v/>
      </c>
      <c r="B84" s="96"/>
      <c r="C84" s="96"/>
      <c r="D84" s="98"/>
      <c r="E84" s="96"/>
      <c r="F84" s="96"/>
      <c r="G84" s="96"/>
      <c r="H84" s="120"/>
      <c r="I84" s="96"/>
      <c r="J84" s="96"/>
      <c r="K84" s="96"/>
      <c r="L84" s="96"/>
      <c r="M84" s="96"/>
      <c r="N84" s="96"/>
      <c r="AD84" s="18"/>
      <c r="AE84" s="18"/>
      <c r="AF84" s="18"/>
    </row>
    <row r="85" spans="1:32" x14ac:dyDescent="0.25">
      <c r="A85" s="46" t="str">
        <f t="shared" si="2"/>
        <v/>
      </c>
      <c r="B85" s="96"/>
      <c r="C85" s="96"/>
      <c r="D85" s="98"/>
      <c r="E85" s="96"/>
      <c r="F85" s="96"/>
      <c r="G85" s="96"/>
      <c r="H85" s="120"/>
      <c r="I85" s="96"/>
      <c r="J85" s="96"/>
      <c r="K85" s="96"/>
      <c r="L85" s="96"/>
      <c r="M85" s="96"/>
      <c r="N85" s="96"/>
      <c r="AD85" s="18"/>
      <c r="AE85" s="18"/>
      <c r="AF85" s="18"/>
    </row>
    <row r="86" spans="1:32" x14ac:dyDescent="0.25">
      <c r="A86" s="46" t="str">
        <f t="shared" si="2"/>
        <v/>
      </c>
      <c r="B86" s="96"/>
      <c r="C86" s="96"/>
      <c r="D86" s="98"/>
      <c r="E86" s="96"/>
      <c r="F86" s="96"/>
      <c r="G86" s="96"/>
      <c r="H86" s="120"/>
      <c r="I86" s="96"/>
      <c r="J86" s="96"/>
      <c r="K86" s="96"/>
      <c r="L86" s="96"/>
      <c r="M86" s="96"/>
      <c r="N86" s="96"/>
      <c r="AD86" s="18"/>
      <c r="AE86" s="18"/>
      <c r="AF86" s="18"/>
    </row>
    <row r="87" spans="1:32" x14ac:dyDescent="0.25">
      <c r="A87" s="46" t="str">
        <f t="shared" si="2"/>
        <v/>
      </c>
      <c r="B87" s="96"/>
      <c r="C87" s="96"/>
      <c r="D87" s="98"/>
      <c r="E87" s="96"/>
      <c r="F87" s="96"/>
      <c r="G87" s="96"/>
      <c r="H87" s="120"/>
      <c r="I87" s="96"/>
      <c r="J87" s="96"/>
      <c r="K87" s="96"/>
      <c r="L87" s="96"/>
      <c r="M87" s="96"/>
      <c r="N87" s="96"/>
      <c r="AD87" s="18"/>
      <c r="AE87" s="18"/>
      <c r="AF87" s="18"/>
    </row>
    <row r="88" spans="1:32" x14ac:dyDescent="0.25">
      <c r="A88" s="46" t="str">
        <f t="shared" si="2"/>
        <v/>
      </c>
      <c r="B88" s="96"/>
      <c r="C88" s="96"/>
      <c r="D88" s="98"/>
      <c r="E88" s="96"/>
      <c r="F88" s="96"/>
      <c r="G88" s="96"/>
      <c r="H88" s="120"/>
      <c r="I88" s="96"/>
      <c r="J88" s="96"/>
      <c r="K88" s="96"/>
      <c r="L88" s="96"/>
      <c r="M88" s="96"/>
      <c r="N88" s="96"/>
      <c r="AD88" s="18"/>
      <c r="AE88" s="18"/>
      <c r="AF88" s="18"/>
    </row>
    <row r="89" spans="1:32" x14ac:dyDescent="0.25">
      <c r="A89" s="46" t="str">
        <f t="shared" si="2"/>
        <v/>
      </c>
      <c r="B89" s="96"/>
      <c r="C89" s="96"/>
      <c r="D89" s="98"/>
      <c r="E89" s="96"/>
      <c r="F89" s="96"/>
      <c r="G89" s="96"/>
      <c r="H89" s="120"/>
      <c r="I89" s="96"/>
      <c r="J89" s="96"/>
      <c r="K89" s="96"/>
      <c r="L89" s="96"/>
      <c r="M89" s="96"/>
      <c r="N89" s="96"/>
      <c r="AD89" s="18"/>
      <c r="AE89" s="18"/>
      <c r="AF89" s="18"/>
    </row>
    <row r="90" spans="1:32" x14ac:dyDescent="0.25">
      <c r="A90" s="46" t="str">
        <f t="shared" si="2"/>
        <v/>
      </c>
      <c r="B90" s="96"/>
      <c r="C90" s="96"/>
      <c r="D90" s="98"/>
      <c r="E90" s="96"/>
      <c r="F90" s="96"/>
      <c r="G90" s="96"/>
      <c r="H90" s="120"/>
      <c r="I90" s="96"/>
      <c r="J90" s="96"/>
      <c r="K90" s="96"/>
      <c r="L90" s="96"/>
      <c r="M90" s="96"/>
      <c r="N90" s="96"/>
      <c r="AD90" s="18"/>
      <c r="AE90" s="18"/>
      <c r="AF90" s="18"/>
    </row>
    <row r="91" spans="1:32" x14ac:dyDescent="0.25">
      <c r="A91" s="46" t="str">
        <f t="shared" si="2"/>
        <v/>
      </c>
      <c r="B91" s="96"/>
      <c r="C91" s="96"/>
      <c r="D91" s="98"/>
      <c r="E91" s="96"/>
      <c r="F91" s="96"/>
      <c r="G91" s="96"/>
      <c r="H91" s="120"/>
      <c r="I91" s="96"/>
      <c r="J91" s="96"/>
      <c r="K91" s="96"/>
      <c r="L91" s="96"/>
      <c r="M91" s="96"/>
      <c r="N91" s="96"/>
      <c r="AD91" s="18"/>
      <c r="AE91" s="18"/>
      <c r="AF91" s="18"/>
    </row>
    <row r="92" spans="1:32" x14ac:dyDescent="0.25">
      <c r="A92" s="46" t="str">
        <f t="shared" si="2"/>
        <v/>
      </c>
      <c r="B92" s="96"/>
      <c r="C92" s="96"/>
      <c r="D92" s="98"/>
      <c r="E92" s="96"/>
      <c r="F92" s="96"/>
      <c r="G92" s="96"/>
      <c r="H92" s="120"/>
      <c r="I92" s="96"/>
      <c r="J92" s="96"/>
      <c r="K92" s="96"/>
      <c r="L92" s="96"/>
      <c r="M92" s="96"/>
      <c r="N92" s="96"/>
      <c r="AD92" s="18"/>
      <c r="AE92" s="18"/>
      <c r="AF92" s="18"/>
    </row>
    <row r="93" spans="1:32" x14ac:dyDescent="0.25">
      <c r="A93" s="46" t="str">
        <f t="shared" si="2"/>
        <v/>
      </c>
      <c r="B93" s="96"/>
      <c r="C93" s="96"/>
      <c r="D93" s="98"/>
      <c r="E93" s="96"/>
      <c r="F93" s="96"/>
      <c r="G93" s="96"/>
      <c r="H93" s="120"/>
      <c r="I93" s="96"/>
      <c r="J93" s="96"/>
      <c r="K93" s="96"/>
      <c r="L93" s="96"/>
      <c r="M93" s="96"/>
      <c r="N93" s="96"/>
      <c r="AD93" s="18"/>
      <c r="AE93" s="18"/>
      <c r="AF93" s="18"/>
    </row>
    <row r="94" spans="1:32" x14ac:dyDescent="0.25">
      <c r="A94" s="46" t="str">
        <f t="shared" si="2"/>
        <v/>
      </c>
      <c r="B94" s="96"/>
      <c r="C94" s="96"/>
      <c r="D94" s="98"/>
      <c r="E94" s="96"/>
      <c r="F94" s="96"/>
      <c r="G94" s="96"/>
      <c r="H94" s="120"/>
      <c r="I94" s="96"/>
      <c r="J94" s="96"/>
      <c r="K94" s="96"/>
      <c r="L94" s="96"/>
      <c r="M94" s="96"/>
      <c r="N94" s="96"/>
      <c r="AD94" s="18"/>
      <c r="AE94" s="18"/>
      <c r="AF94" s="18"/>
    </row>
    <row r="95" spans="1:32" x14ac:dyDescent="0.25">
      <c r="A95" s="46" t="str">
        <f t="shared" si="2"/>
        <v/>
      </c>
      <c r="B95" s="96"/>
      <c r="C95" s="96"/>
      <c r="D95" s="98"/>
      <c r="E95" s="96"/>
      <c r="F95" s="96"/>
      <c r="G95" s="96"/>
      <c r="H95" s="120"/>
      <c r="I95" s="96"/>
      <c r="J95" s="96"/>
      <c r="K95" s="96"/>
      <c r="L95" s="96"/>
      <c r="M95" s="96"/>
      <c r="N95" s="96"/>
      <c r="AD95" s="18"/>
      <c r="AE95" s="18"/>
      <c r="AF95" s="18"/>
    </row>
    <row r="96" spans="1:32" x14ac:dyDescent="0.25">
      <c r="A96" s="46" t="str">
        <f t="shared" si="2"/>
        <v/>
      </c>
      <c r="B96" s="96"/>
      <c r="C96" s="96"/>
      <c r="D96" s="98"/>
      <c r="E96" s="96"/>
      <c r="F96" s="96"/>
      <c r="G96" s="96"/>
      <c r="H96" s="120"/>
      <c r="I96" s="96"/>
      <c r="J96" s="96"/>
      <c r="K96" s="96"/>
      <c r="L96" s="96"/>
      <c r="M96" s="96"/>
      <c r="N96" s="96"/>
      <c r="AD96" s="18"/>
      <c r="AE96" s="18"/>
      <c r="AF96" s="18"/>
    </row>
    <row r="97" spans="1:32" x14ac:dyDescent="0.25">
      <c r="A97" s="46" t="str">
        <f t="shared" si="2"/>
        <v/>
      </c>
      <c r="B97" s="96"/>
      <c r="C97" s="96"/>
      <c r="D97" s="98"/>
      <c r="E97" s="96"/>
      <c r="F97" s="96"/>
      <c r="G97" s="96"/>
      <c r="H97" s="120"/>
      <c r="I97" s="96"/>
      <c r="J97" s="96"/>
      <c r="K97" s="96"/>
      <c r="L97" s="96"/>
      <c r="M97" s="96"/>
      <c r="N97" s="96"/>
      <c r="AD97" s="18"/>
      <c r="AE97" s="18"/>
      <c r="AF97" s="18"/>
    </row>
    <row r="98" spans="1:32" x14ac:dyDescent="0.25">
      <c r="A98" s="46" t="str">
        <f t="shared" si="2"/>
        <v/>
      </c>
      <c r="B98" s="96"/>
      <c r="C98" s="96"/>
      <c r="D98" s="98"/>
      <c r="E98" s="96"/>
      <c r="F98" s="96"/>
      <c r="G98" s="96"/>
      <c r="H98" s="120"/>
      <c r="I98" s="96"/>
      <c r="J98" s="96"/>
      <c r="K98" s="96"/>
      <c r="L98" s="96"/>
      <c r="M98" s="96"/>
      <c r="N98" s="96"/>
      <c r="AD98" s="18"/>
      <c r="AE98" s="18"/>
      <c r="AF98" s="18"/>
    </row>
    <row r="99" spans="1:32" x14ac:dyDescent="0.25">
      <c r="A99" s="46" t="str">
        <f t="shared" si="2"/>
        <v/>
      </c>
      <c r="B99" s="96"/>
      <c r="C99" s="96"/>
      <c r="D99" s="98"/>
      <c r="E99" s="96"/>
      <c r="F99" s="96"/>
      <c r="G99" s="96"/>
      <c r="H99" s="120"/>
      <c r="I99" s="96"/>
      <c r="J99" s="96"/>
      <c r="K99" s="96"/>
      <c r="L99" s="96"/>
      <c r="M99" s="96"/>
      <c r="N99" s="96"/>
      <c r="AD99" s="18"/>
      <c r="AE99" s="18"/>
      <c r="AF99" s="18"/>
    </row>
    <row r="100" spans="1:32" x14ac:dyDescent="0.25">
      <c r="A100" s="46" t="str">
        <f t="shared" si="2"/>
        <v/>
      </c>
      <c r="B100" s="96"/>
      <c r="C100" s="96"/>
      <c r="D100" s="98"/>
      <c r="E100" s="96"/>
      <c r="F100" s="96"/>
      <c r="G100" s="96"/>
      <c r="H100" s="120"/>
      <c r="I100" s="96"/>
      <c r="J100" s="96"/>
      <c r="K100" s="96"/>
      <c r="L100" s="96"/>
      <c r="M100" s="96"/>
      <c r="N100" s="96"/>
      <c r="AD100" s="18"/>
      <c r="AE100" s="18"/>
      <c r="AF100" s="18"/>
    </row>
    <row r="101" spans="1:32" x14ac:dyDescent="0.25">
      <c r="A101" s="46" t="str">
        <f t="shared" si="2"/>
        <v/>
      </c>
      <c r="B101" s="96"/>
      <c r="C101" s="96"/>
      <c r="D101" s="98"/>
      <c r="E101" s="96"/>
      <c r="F101" s="96"/>
      <c r="G101" s="96"/>
      <c r="H101" s="120"/>
      <c r="I101" s="96"/>
      <c r="J101" s="96"/>
      <c r="K101" s="96"/>
      <c r="L101" s="96"/>
      <c r="M101" s="96"/>
      <c r="N101" s="96"/>
      <c r="AD101" s="18"/>
      <c r="AE101" s="18"/>
      <c r="AF101" s="18"/>
    </row>
    <row r="102" spans="1:32" x14ac:dyDescent="0.25">
      <c r="A102" s="46" t="str">
        <f t="shared" si="2"/>
        <v/>
      </c>
      <c r="B102" s="96"/>
      <c r="C102" s="96"/>
      <c r="D102" s="98"/>
      <c r="E102" s="96"/>
      <c r="F102" s="96"/>
      <c r="G102" s="96"/>
      <c r="H102" s="120"/>
      <c r="I102" s="96"/>
      <c r="J102" s="96"/>
      <c r="K102" s="96"/>
      <c r="L102" s="96"/>
      <c r="M102" s="96"/>
      <c r="N102" s="96"/>
      <c r="AD102" s="18"/>
      <c r="AE102" s="18"/>
      <c r="AF102" s="18"/>
    </row>
    <row r="103" spans="1:32" x14ac:dyDescent="0.25">
      <c r="A103" s="46" t="str">
        <f t="shared" si="2"/>
        <v/>
      </c>
      <c r="B103" s="96"/>
      <c r="C103" s="96"/>
      <c r="D103" s="98"/>
      <c r="E103" s="96"/>
      <c r="F103" s="96"/>
      <c r="G103" s="96"/>
      <c r="H103" s="120"/>
      <c r="I103" s="96"/>
      <c r="J103" s="96"/>
      <c r="K103" s="96"/>
      <c r="L103" s="96"/>
      <c r="M103" s="96"/>
      <c r="N103" s="96"/>
      <c r="AD103" s="18"/>
      <c r="AE103" s="18"/>
      <c r="AF103" s="18"/>
    </row>
    <row r="104" spans="1:32" x14ac:dyDescent="0.25">
      <c r="A104" s="46" t="str">
        <f t="shared" si="2"/>
        <v/>
      </c>
      <c r="B104" s="96"/>
      <c r="C104" s="96"/>
      <c r="D104" s="98"/>
      <c r="E104" s="96"/>
      <c r="F104" s="96"/>
      <c r="G104" s="96"/>
      <c r="H104" s="120"/>
      <c r="I104" s="96"/>
      <c r="J104" s="96"/>
      <c r="K104" s="96"/>
      <c r="L104" s="96"/>
      <c r="M104" s="96"/>
      <c r="N104" s="96"/>
      <c r="AD104" s="18"/>
      <c r="AE104" s="18"/>
      <c r="AF104" s="18"/>
    </row>
    <row r="105" spans="1:32" x14ac:dyDescent="0.25">
      <c r="A105" s="46" t="str">
        <f t="shared" si="2"/>
        <v/>
      </c>
      <c r="B105" s="96"/>
      <c r="C105" s="96"/>
      <c r="D105" s="98"/>
      <c r="E105" s="96"/>
      <c r="F105" s="96"/>
      <c r="G105" s="96"/>
      <c r="H105" s="120"/>
      <c r="I105" s="96"/>
      <c r="J105" s="96"/>
      <c r="K105" s="96"/>
      <c r="L105" s="96"/>
      <c r="M105" s="96"/>
      <c r="N105" s="96"/>
      <c r="AD105" s="18"/>
      <c r="AE105" s="18"/>
      <c r="AF105" s="18"/>
    </row>
    <row r="106" spans="1:32" x14ac:dyDescent="0.25">
      <c r="A106" s="46" t="str">
        <f t="shared" si="2"/>
        <v/>
      </c>
      <c r="B106" s="96"/>
      <c r="C106" s="96"/>
      <c r="D106" s="98"/>
      <c r="E106" s="96"/>
      <c r="F106" s="96"/>
      <c r="G106" s="96"/>
      <c r="H106" s="120"/>
      <c r="I106" s="96"/>
      <c r="J106" s="96"/>
      <c r="K106" s="96"/>
      <c r="L106" s="96"/>
      <c r="M106" s="96"/>
      <c r="N106" s="96"/>
      <c r="AD106" s="18"/>
      <c r="AE106" s="18"/>
      <c r="AF106" s="18"/>
    </row>
    <row r="107" spans="1:32" x14ac:dyDescent="0.25">
      <c r="A107" s="46" t="str">
        <f t="shared" si="2"/>
        <v/>
      </c>
      <c r="B107" s="96"/>
      <c r="C107" s="96"/>
      <c r="D107" s="98"/>
      <c r="E107" s="96"/>
      <c r="F107" s="96"/>
      <c r="G107" s="96"/>
      <c r="H107" s="120"/>
      <c r="I107" s="96"/>
      <c r="J107" s="96"/>
      <c r="K107" s="96"/>
      <c r="L107" s="96"/>
      <c r="M107" s="96"/>
      <c r="N107" s="96"/>
      <c r="AD107" s="18"/>
      <c r="AE107" s="18"/>
      <c r="AF107" s="18"/>
    </row>
    <row r="108" spans="1:32" x14ac:dyDescent="0.25">
      <c r="A108" s="46" t="str">
        <f t="shared" si="2"/>
        <v/>
      </c>
      <c r="B108" s="96"/>
      <c r="C108" s="96"/>
      <c r="D108" s="98"/>
      <c r="E108" s="96"/>
      <c r="F108" s="96"/>
      <c r="G108" s="96"/>
      <c r="H108" s="120"/>
      <c r="I108" s="96"/>
      <c r="J108" s="96"/>
      <c r="K108" s="96"/>
      <c r="L108" s="96"/>
      <c r="M108" s="96"/>
      <c r="N108" s="96"/>
      <c r="AD108" s="18"/>
      <c r="AE108" s="18"/>
      <c r="AF108" s="18"/>
    </row>
    <row r="109" spans="1:32" x14ac:dyDescent="0.25">
      <c r="A109" s="46" t="str">
        <f t="shared" si="2"/>
        <v/>
      </c>
      <c r="B109" s="96"/>
      <c r="C109" s="96"/>
      <c r="D109" s="98"/>
      <c r="E109" s="96"/>
      <c r="F109" s="96"/>
      <c r="G109" s="96"/>
      <c r="H109" s="120"/>
      <c r="I109" s="96"/>
      <c r="J109" s="96"/>
      <c r="K109" s="96"/>
      <c r="L109" s="96"/>
      <c r="M109" s="96"/>
      <c r="N109" s="96"/>
      <c r="AD109" s="18"/>
      <c r="AE109" s="18"/>
      <c r="AF109" s="18"/>
    </row>
    <row r="110" spans="1:32" x14ac:dyDescent="0.25">
      <c r="A110" s="46" t="str">
        <f t="shared" si="2"/>
        <v/>
      </c>
      <c r="B110" s="96"/>
      <c r="C110" s="96"/>
      <c r="D110" s="98"/>
      <c r="E110" s="96"/>
      <c r="F110" s="96"/>
      <c r="G110" s="96"/>
      <c r="H110" s="120"/>
      <c r="I110" s="96"/>
      <c r="J110" s="96"/>
      <c r="K110" s="96"/>
      <c r="L110" s="96"/>
      <c r="M110" s="96"/>
      <c r="N110" s="96"/>
      <c r="AD110" s="18"/>
      <c r="AE110" s="18"/>
      <c r="AF110" s="18"/>
    </row>
    <row r="111" spans="1:32" x14ac:dyDescent="0.25">
      <c r="A111" s="46" t="str">
        <f t="shared" si="2"/>
        <v/>
      </c>
      <c r="B111" s="96"/>
      <c r="C111" s="96"/>
      <c r="D111" s="98"/>
      <c r="E111" s="96"/>
      <c r="F111" s="96"/>
      <c r="G111" s="96"/>
      <c r="H111" s="120"/>
      <c r="I111" s="96"/>
      <c r="J111" s="96"/>
      <c r="K111" s="96"/>
      <c r="L111" s="96"/>
      <c r="M111" s="96"/>
      <c r="N111" s="96"/>
      <c r="AD111" s="18"/>
      <c r="AE111" s="18"/>
      <c r="AF111" s="18"/>
    </row>
    <row r="112" spans="1:32" x14ac:dyDescent="0.25">
      <c r="A112" s="46" t="str">
        <f t="shared" si="2"/>
        <v/>
      </c>
      <c r="B112" s="96"/>
      <c r="C112" s="96"/>
      <c r="D112" s="98"/>
      <c r="E112" s="96"/>
      <c r="F112" s="96"/>
      <c r="G112" s="96"/>
      <c r="H112" s="120"/>
      <c r="I112" s="96"/>
      <c r="J112" s="96"/>
      <c r="K112" s="96"/>
      <c r="L112" s="96"/>
      <c r="M112" s="96"/>
      <c r="N112" s="96"/>
      <c r="AD112" s="18"/>
      <c r="AE112" s="18"/>
      <c r="AF112" s="18"/>
    </row>
    <row r="113" spans="1:32" x14ac:dyDescent="0.25">
      <c r="A113" s="46" t="str">
        <f t="shared" si="2"/>
        <v/>
      </c>
      <c r="B113" s="96"/>
      <c r="C113" s="96"/>
      <c r="D113" s="98"/>
      <c r="E113" s="96"/>
      <c r="F113" s="96"/>
      <c r="G113" s="96"/>
      <c r="H113" s="120"/>
      <c r="I113" s="96"/>
      <c r="J113" s="96"/>
      <c r="K113" s="96"/>
      <c r="L113" s="96"/>
      <c r="M113" s="96"/>
      <c r="N113" s="96"/>
      <c r="AD113" s="18"/>
      <c r="AE113" s="18"/>
      <c r="AF113" s="18"/>
    </row>
    <row r="114" spans="1:32" x14ac:dyDescent="0.25">
      <c r="A114" s="46" t="str">
        <f t="shared" si="2"/>
        <v/>
      </c>
      <c r="B114" s="96"/>
      <c r="C114" s="96"/>
      <c r="D114" s="98"/>
      <c r="E114" s="96"/>
      <c r="F114" s="96"/>
      <c r="G114" s="96"/>
      <c r="H114" s="120"/>
      <c r="I114" s="96"/>
      <c r="J114" s="96"/>
      <c r="K114" s="96"/>
      <c r="L114" s="96"/>
      <c r="M114" s="96"/>
      <c r="N114" s="96"/>
      <c r="AD114" s="18"/>
      <c r="AE114" s="18"/>
      <c r="AF114" s="18"/>
    </row>
    <row r="115" spans="1:32" x14ac:dyDescent="0.25">
      <c r="A115" s="46" t="str">
        <f t="shared" si="2"/>
        <v/>
      </c>
      <c r="B115" s="96"/>
      <c r="C115" s="96"/>
      <c r="D115" s="98"/>
      <c r="E115" s="96"/>
      <c r="F115" s="96"/>
      <c r="G115" s="96"/>
      <c r="H115" s="120"/>
      <c r="I115" s="96"/>
      <c r="J115" s="96"/>
      <c r="K115" s="96"/>
      <c r="L115" s="96"/>
      <c r="M115" s="96"/>
      <c r="N115" s="96"/>
      <c r="AD115" s="18"/>
      <c r="AE115" s="18"/>
      <c r="AF115" s="18"/>
    </row>
    <row r="116" spans="1:32" x14ac:dyDescent="0.25">
      <c r="A116" s="46" t="str">
        <f t="shared" si="2"/>
        <v/>
      </c>
      <c r="B116" s="96"/>
      <c r="C116" s="96"/>
      <c r="D116" s="98"/>
      <c r="E116" s="96"/>
      <c r="F116" s="96"/>
      <c r="G116" s="96"/>
      <c r="H116" s="120"/>
      <c r="I116" s="96"/>
      <c r="J116" s="96"/>
      <c r="K116" s="96"/>
      <c r="L116" s="96"/>
      <c r="M116" s="96"/>
      <c r="N116" s="96"/>
      <c r="AD116" s="18"/>
      <c r="AE116" s="18"/>
      <c r="AF116" s="18"/>
    </row>
    <row r="117" spans="1:32" x14ac:dyDescent="0.25">
      <c r="A117" s="46" t="str">
        <f t="shared" si="2"/>
        <v/>
      </c>
      <c r="B117" s="96"/>
      <c r="C117" s="96"/>
      <c r="D117" s="98"/>
      <c r="E117" s="96"/>
      <c r="F117" s="96"/>
      <c r="G117" s="96"/>
      <c r="H117" s="120"/>
      <c r="I117" s="96"/>
      <c r="J117" s="96"/>
      <c r="K117" s="96"/>
      <c r="L117" s="96"/>
      <c r="M117" s="96"/>
      <c r="N117" s="96"/>
      <c r="AD117" s="18"/>
      <c r="AE117" s="18"/>
      <c r="AF117" s="18"/>
    </row>
    <row r="118" spans="1:32" x14ac:dyDescent="0.25">
      <c r="A118" s="46" t="str">
        <f t="shared" si="2"/>
        <v/>
      </c>
      <c r="B118" s="96"/>
      <c r="C118" s="96"/>
      <c r="D118" s="98"/>
      <c r="E118" s="96"/>
      <c r="F118" s="96"/>
      <c r="G118" s="96"/>
      <c r="H118" s="120"/>
      <c r="I118" s="96"/>
      <c r="J118" s="96"/>
      <c r="K118" s="96"/>
      <c r="L118" s="96"/>
      <c r="M118" s="96"/>
      <c r="N118" s="96"/>
      <c r="AD118" s="18"/>
      <c r="AE118" s="18"/>
      <c r="AF118" s="18"/>
    </row>
    <row r="119" spans="1:32" x14ac:dyDescent="0.25">
      <c r="A119" s="46" t="str">
        <f t="shared" si="2"/>
        <v/>
      </c>
      <c r="B119" s="96"/>
      <c r="C119" s="96"/>
      <c r="D119" s="98"/>
      <c r="E119" s="96"/>
      <c r="F119" s="96"/>
      <c r="G119" s="96"/>
      <c r="H119" s="120"/>
      <c r="I119" s="96"/>
      <c r="J119" s="96"/>
      <c r="K119" s="96"/>
      <c r="L119" s="96"/>
      <c r="M119" s="96"/>
      <c r="N119" s="96"/>
      <c r="AD119" s="18"/>
      <c r="AE119" s="18"/>
      <c r="AF119" s="18"/>
    </row>
    <row r="120" spans="1:32" x14ac:dyDescent="0.25">
      <c r="A120" s="46" t="str">
        <f t="shared" si="2"/>
        <v/>
      </c>
      <c r="B120" s="96"/>
      <c r="C120" s="96"/>
      <c r="D120" s="98"/>
      <c r="E120" s="96"/>
      <c r="F120" s="96"/>
      <c r="G120" s="96"/>
      <c r="H120" s="120"/>
      <c r="I120" s="96"/>
      <c r="J120" s="96"/>
      <c r="K120" s="96"/>
      <c r="L120" s="96"/>
      <c r="M120" s="96"/>
      <c r="N120" s="96"/>
      <c r="AD120" s="18"/>
      <c r="AE120" s="18"/>
      <c r="AF120" s="18"/>
    </row>
    <row r="121" spans="1:32" x14ac:dyDescent="0.25">
      <c r="A121" s="46" t="str">
        <f t="shared" si="2"/>
        <v/>
      </c>
      <c r="B121" s="96"/>
      <c r="C121" s="96"/>
      <c r="D121" s="98"/>
      <c r="E121" s="96"/>
      <c r="F121" s="96"/>
      <c r="G121" s="96"/>
      <c r="H121" s="120"/>
      <c r="I121" s="96"/>
      <c r="J121" s="96"/>
      <c r="K121" s="96"/>
      <c r="L121" s="96"/>
      <c r="M121" s="96"/>
      <c r="N121" s="96"/>
      <c r="AD121" s="18"/>
      <c r="AE121" s="18"/>
      <c r="AF121" s="18"/>
    </row>
    <row r="122" spans="1:32" x14ac:dyDescent="0.25">
      <c r="A122" s="46" t="str">
        <f t="shared" si="2"/>
        <v/>
      </c>
      <c r="B122" s="96"/>
      <c r="C122" s="96"/>
      <c r="D122" s="98"/>
      <c r="E122" s="96"/>
      <c r="F122" s="96"/>
      <c r="G122" s="96"/>
      <c r="H122" s="120"/>
      <c r="I122" s="96"/>
      <c r="J122" s="96"/>
      <c r="K122" s="96"/>
      <c r="L122" s="96"/>
      <c r="M122" s="96"/>
      <c r="N122" s="96"/>
      <c r="AD122" s="18"/>
      <c r="AE122" s="18"/>
      <c r="AF122" s="18"/>
    </row>
    <row r="123" spans="1:32" x14ac:dyDescent="0.25">
      <c r="A123" s="46" t="str">
        <f t="shared" si="2"/>
        <v/>
      </c>
      <c r="B123" s="96"/>
      <c r="C123" s="96"/>
      <c r="D123" s="98"/>
      <c r="E123" s="96"/>
      <c r="F123" s="96"/>
      <c r="G123" s="96"/>
      <c r="H123" s="120"/>
      <c r="I123" s="96"/>
      <c r="J123" s="96"/>
      <c r="K123" s="96"/>
      <c r="L123" s="96"/>
      <c r="M123" s="96"/>
      <c r="N123" s="96"/>
      <c r="AD123" s="18"/>
      <c r="AE123" s="18"/>
      <c r="AF123" s="18"/>
    </row>
    <row r="124" spans="1:32" x14ac:dyDescent="0.25">
      <c r="A124" s="46" t="str">
        <f t="shared" si="2"/>
        <v/>
      </c>
      <c r="B124" s="96"/>
      <c r="C124" s="96"/>
      <c r="D124" s="98"/>
      <c r="E124" s="96"/>
      <c r="F124" s="96"/>
      <c r="G124" s="96"/>
      <c r="H124" s="120"/>
      <c r="I124" s="96"/>
      <c r="J124" s="96"/>
      <c r="K124" s="96"/>
      <c r="L124" s="96"/>
      <c r="M124" s="96"/>
      <c r="N124" s="96"/>
      <c r="AD124" s="18"/>
      <c r="AE124" s="18"/>
      <c r="AF124" s="18"/>
    </row>
    <row r="125" spans="1:32" x14ac:dyDescent="0.25">
      <c r="A125" s="46" t="str">
        <f t="shared" si="2"/>
        <v/>
      </c>
      <c r="B125" s="96"/>
      <c r="C125" s="96"/>
      <c r="D125" s="98"/>
      <c r="E125" s="96"/>
      <c r="F125" s="96"/>
      <c r="G125" s="96"/>
      <c r="H125" s="120"/>
      <c r="I125" s="96"/>
      <c r="J125" s="96"/>
      <c r="K125" s="96"/>
      <c r="L125" s="96"/>
      <c r="M125" s="96"/>
      <c r="N125" s="96"/>
      <c r="AD125" s="18"/>
      <c r="AE125" s="18"/>
      <c r="AF125" s="18"/>
    </row>
    <row r="126" spans="1:32" x14ac:dyDescent="0.25">
      <c r="A126" s="46" t="str">
        <f t="shared" si="2"/>
        <v/>
      </c>
      <c r="B126" s="96"/>
      <c r="C126" s="96"/>
      <c r="D126" s="98"/>
      <c r="E126" s="96"/>
      <c r="F126" s="96"/>
      <c r="G126" s="96"/>
      <c r="H126" s="120"/>
      <c r="I126" s="96"/>
      <c r="J126" s="96"/>
      <c r="K126" s="96"/>
      <c r="L126" s="96"/>
      <c r="M126" s="96"/>
      <c r="N126" s="96"/>
      <c r="AD126" s="18"/>
      <c r="AE126" s="18"/>
      <c r="AF126" s="18"/>
    </row>
    <row r="127" spans="1:32" x14ac:dyDescent="0.25">
      <c r="A127" s="46" t="str">
        <f t="shared" si="2"/>
        <v/>
      </c>
      <c r="B127" s="96"/>
      <c r="C127" s="96"/>
      <c r="D127" s="98"/>
      <c r="E127" s="96"/>
      <c r="F127" s="96"/>
      <c r="G127" s="96"/>
      <c r="H127" s="120"/>
      <c r="I127" s="96"/>
      <c r="J127" s="96"/>
      <c r="K127" s="96"/>
      <c r="L127" s="96"/>
      <c r="M127" s="96"/>
      <c r="N127" s="96"/>
      <c r="AD127" s="18"/>
      <c r="AE127" s="18"/>
      <c r="AF127" s="18"/>
    </row>
    <row r="128" spans="1:32" x14ac:dyDescent="0.25">
      <c r="A128" s="46" t="str">
        <f t="shared" si="2"/>
        <v/>
      </c>
      <c r="B128" s="96"/>
      <c r="C128" s="96"/>
      <c r="D128" s="98"/>
      <c r="E128" s="96"/>
      <c r="F128" s="96"/>
      <c r="G128" s="96"/>
      <c r="H128" s="120"/>
      <c r="I128" s="96"/>
      <c r="J128" s="96"/>
      <c r="K128" s="96"/>
      <c r="L128" s="96"/>
      <c r="M128" s="96"/>
      <c r="N128" s="96"/>
      <c r="AD128" s="18"/>
      <c r="AE128" s="18"/>
      <c r="AF128" s="18"/>
    </row>
    <row r="129" spans="1:32" x14ac:dyDescent="0.25">
      <c r="A129" s="46" t="str">
        <f t="shared" si="2"/>
        <v/>
      </c>
      <c r="B129" s="96"/>
      <c r="C129" s="96"/>
      <c r="D129" s="98"/>
      <c r="E129" s="96"/>
      <c r="F129" s="96"/>
      <c r="G129" s="96"/>
      <c r="H129" s="120"/>
      <c r="I129" s="96"/>
      <c r="J129" s="96"/>
      <c r="K129" s="96"/>
      <c r="L129" s="96"/>
      <c r="M129" s="96"/>
      <c r="N129" s="96"/>
      <c r="AD129" s="18"/>
      <c r="AE129" s="18"/>
      <c r="AF129" s="18"/>
    </row>
    <row r="130" spans="1:32" x14ac:dyDescent="0.25">
      <c r="A130" s="46" t="str">
        <f t="shared" si="2"/>
        <v/>
      </c>
      <c r="B130" s="96"/>
      <c r="C130" s="96"/>
      <c r="D130" s="98"/>
      <c r="E130" s="96"/>
      <c r="F130" s="96"/>
      <c r="G130" s="96"/>
      <c r="H130" s="120"/>
      <c r="I130" s="96"/>
      <c r="J130" s="96"/>
      <c r="K130" s="96"/>
      <c r="L130" s="96"/>
      <c r="M130" s="96"/>
      <c r="N130" s="96"/>
      <c r="AD130" s="18"/>
      <c r="AE130" s="18"/>
      <c r="AF130" s="18"/>
    </row>
    <row r="131" spans="1:32" x14ac:dyDescent="0.25">
      <c r="A131" s="46" t="str">
        <f t="shared" si="2"/>
        <v/>
      </c>
      <c r="B131" s="96"/>
      <c r="C131" s="96"/>
      <c r="D131" s="98"/>
      <c r="E131" s="96"/>
      <c r="F131" s="96"/>
      <c r="G131" s="96"/>
      <c r="H131" s="120"/>
      <c r="I131" s="96"/>
      <c r="J131" s="96"/>
      <c r="K131" s="96"/>
      <c r="L131" s="96"/>
      <c r="M131" s="96"/>
      <c r="N131" s="96"/>
      <c r="AD131" s="18"/>
      <c r="AE131" s="18"/>
      <c r="AF131" s="18"/>
    </row>
    <row r="132" spans="1:32" x14ac:dyDescent="0.25">
      <c r="A132" s="46" t="str">
        <f t="shared" si="2"/>
        <v/>
      </c>
      <c r="B132" s="96"/>
      <c r="C132" s="96"/>
      <c r="D132" s="98"/>
      <c r="E132" s="96"/>
      <c r="F132" s="96"/>
      <c r="G132" s="96"/>
      <c r="H132" s="120"/>
      <c r="I132" s="96"/>
      <c r="J132" s="96"/>
      <c r="K132" s="96"/>
      <c r="L132" s="96"/>
      <c r="M132" s="96"/>
      <c r="N132" s="96"/>
      <c r="AD132" s="18"/>
      <c r="AE132" s="18"/>
      <c r="AF132" s="18"/>
    </row>
    <row r="133" spans="1:32" x14ac:dyDescent="0.25">
      <c r="A133" s="46" t="str">
        <f t="shared" si="2"/>
        <v/>
      </c>
      <c r="B133" s="96"/>
      <c r="C133" s="96"/>
      <c r="D133" s="98"/>
      <c r="E133" s="96"/>
      <c r="F133" s="96"/>
      <c r="G133" s="96"/>
      <c r="H133" s="120"/>
      <c r="I133" s="96"/>
      <c r="J133" s="96"/>
      <c r="K133" s="96"/>
      <c r="L133" s="96"/>
      <c r="M133" s="96"/>
      <c r="N133" s="96"/>
      <c r="AD133" s="18"/>
      <c r="AE133" s="18"/>
      <c r="AF133" s="18"/>
    </row>
    <row r="134" spans="1:32" x14ac:dyDescent="0.25">
      <c r="A134" s="46" t="str">
        <f t="shared" ref="A134:A197" si="3">IF(B134="","","New")</f>
        <v/>
      </c>
      <c r="B134" s="96"/>
      <c r="C134" s="96"/>
      <c r="D134" s="98"/>
      <c r="E134" s="96"/>
      <c r="F134" s="96"/>
      <c r="G134" s="96"/>
      <c r="H134" s="120"/>
      <c r="I134" s="96"/>
      <c r="J134" s="96"/>
      <c r="K134" s="96"/>
      <c r="L134" s="96"/>
      <c r="M134" s="96"/>
      <c r="N134" s="96"/>
      <c r="AD134" s="18"/>
      <c r="AE134" s="18"/>
      <c r="AF134" s="18"/>
    </row>
    <row r="135" spans="1:32" x14ac:dyDescent="0.25">
      <c r="A135" s="46" t="str">
        <f t="shared" si="3"/>
        <v/>
      </c>
      <c r="B135" s="96"/>
      <c r="C135" s="96"/>
      <c r="D135" s="98"/>
      <c r="E135" s="96"/>
      <c r="F135" s="96"/>
      <c r="G135" s="96"/>
      <c r="H135" s="120"/>
      <c r="I135" s="96"/>
      <c r="J135" s="96"/>
      <c r="K135" s="96"/>
      <c r="L135" s="96"/>
      <c r="M135" s="96"/>
      <c r="N135" s="96"/>
      <c r="AD135" s="18"/>
      <c r="AE135" s="18"/>
      <c r="AF135" s="18"/>
    </row>
    <row r="136" spans="1:32" x14ac:dyDescent="0.25">
      <c r="A136" s="46" t="str">
        <f t="shared" si="3"/>
        <v/>
      </c>
      <c r="B136" s="96"/>
      <c r="C136" s="96"/>
      <c r="D136" s="98"/>
      <c r="E136" s="96"/>
      <c r="F136" s="96"/>
      <c r="G136" s="96"/>
      <c r="H136" s="120"/>
      <c r="I136" s="96"/>
      <c r="J136" s="96"/>
      <c r="K136" s="96"/>
      <c r="L136" s="96"/>
      <c r="M136" s="96"/>
      <c r="N136" s="96"/>
      <c r="AD136" s="18"/>
      <c r="AE136" s="18"/>
      <c r="AF136" s="18"/>
    </row>
    <row r="137" spans="1:32" x14ac:dyDescent="0.25">
      <c r="A137" s="46" t="str">
        <f t="shared" si="3"/>
        <v/>
      </c>
      <c r="B137" s="96"/>
      <c r="C137" s="96"/>
      <c r="D137" s="98"/>
      <c r="E137" s="96"/>
      <c r="F137" s="96"/>
      <c r="G137" s="96"/>
      <c r="H137" s="120"/>
      <c r="I137" s="96"/>
      <c r="J137" s="96"/>
      <c r="K137" s="96"/>
      <c r="L137" s="96"/>
      <c r="M137" s="96"/>
      <c r="N137" s="96"/>
      <c r="AD137" s="18"/>
      <c r="AE137" s="18"/>
      <c r="AF137" s="18"/>
    </row>
    <row r="138" spans="1:32" x14ac:dyDescent="0.25">
      <c r="A138" s="46" t="str">
        <f t="shared" si="3"/>
        <v/>
      </c>
      <c r="B138" s="96"/>
      <c r="C138" s="96"/>
      <c r="D138" s="98"/>
      <c r="E138" s="96"/>
      <c r="F138" s="96"/>
      <c r="G138" s="96"/>
      <c r="H138" s="120"/>
      <c r="I138" s="96"/>
      <c r="J138" s="96"/>
      <c r="K138" s="96"/>
      <c r="L138" s="96"/>
      <c r="M138" s="96"/>
      <c r="N138" s="96"/>
      <c r="AD138" s="18"/>
      <c r="AE138" s="18"/>
      <c r="AF138" s="18"/>
    </row>
    <row r="139" spans="1:32" x14ac:dyDescent="0.25">
      <c r="A139" s="46" t="str">
        <f t="shared" si="3"/>
        <v/>
      </c>
      <c r="B139" s="96"/>
      <c r="C139" s="96"/>
      <c r="D139" s="98"/>
      <c r="E139" s="96"/>
      <c r="F139" s="96"/>
      <c r="G139" s="96"/>
      <c r="H139" s="120"/>
      <c r="I139" s="96"/>
      <c r="J139" s="96"/>
      <c r="K139" s="96"/>
      <c r="L139" s="96"/>
      <c r="M139" s="96"/>
      <c r="N139" s="96"/>
      <c r="AD139" s="18"/>
      <c r="AE139" s="18"/>
      <c r="AF139" s="18"/>
    </row>
    <row r="140" spans="1:32" x14ac:dyDescent="0.25">
      <c r="A140" s="46" t="str">
        <f t="shared" si="3"/>
        <v/>
      </c>
      <c r="B140" s="96"/>
      <c r="C140" s="96"/>
      <c r="D140" s="98"/>
      <c r="E140" s="96"/>
      <c r="F140" s="96"/>
      <c r="G140" s="96"/>
      <c r="H140" s="120"/>
      <c r="I140" s="96"/>
      <c r="J140" s="96"/>
      <c r="K140" s="96"/>
      <c r="L140" s="96"/>
      <c r="M140" s="96"/>
      <c r="N140" s="96"/>
      <c r="AD140" s="18"/>
      <c r="AE140" s="18"/>
      <c r="AF140" s="18"/>
    </row>
    <row r="141" spans="1:32" x14ac:dyDescent="0.25">
      <c r="A141" s="46" t="str">
        <f t="shared" si="3"/>
        <v/>
      </c>
      <c r="B141" s="96"/>
      <c r="C141" s="96"/>
      <c r="D141" s="98"/>
      <c r="E141" s="96"/>
      <c r="F141" s="96"/>
      <c r="G141" s="96"/>
      <c r="H141" s="120"/>
      <c r="I141" s="96"/>
      <c r="J141" s="96"/>
      <c r="K141" s="96"/>
      <c r="L141" s="96"/>
      <c r="M141" s="96"/>
      <c r="N141" s="96"/>
      <c r="AD141" s="18"/>
      <c r="AE141" s="18"/>
      <c r="AF141" s="18"/>
    </row>
    <row r="142" spans="1:32" x14ac:dyDescent="0.25">
      <c r="A142" s="46" t="str">
        <f t="shared" si="3"/>
        <v/>
      </c>
      <c r="B142" s="96"/>
      <c r="C142" s="96"/>
      <c r="D142" s="98"/>
      <c r="E142" s="96"/>
      <c r="F142" s="96"/>
      <c r="G142" s="96"/>
      <c r="H142" s="120"/>
      <c r="I142" s="96"/>
      <c r="J142" s="96"/>
      <c r="K142" s="96"/>
      <c r="L142" s="96"/>
      <c r="M142" s="96"/>
      <c r="N142" s="96"/>
      <c r="AD142" s="18"/>
      <c r="AE142" s="18"/>
      <c r="AF142" s="18"/>
    </row>
    <row r="143" spans="1:32" x14ac:dyDescent="0.25">
      <c r="A143" s="46" t="str">
        <f t="shared" si="3"/>
        <v/>
      </c>
      <c r="B143" s="96"/>
      <c r="C143" s="96"/>
      <c r="D143" s="98"/>
      <c r="E143" s="96"/>
      <c r="F143" s="96"/>
      <c r="G143" s="96"/>
      <c r="H143" s="120"/>
      <c r="I143" s="96"/>
      <c r="J143" s="96"/>
      <c r="K143" s="96"/>
      <c r="L143" s="96"/>
      <c r="M143" s="96"/>
      <c r="N143" s="96"/>
      <c r="AD143" s="18"/>
      <c r="AE143" s="18"/>
      <c r="AF143" s="18"/>
    </row>
    <row r="144" spans="1:32" x14ac:dyDescent="0.25">
      <c r="A144" s="46" t="str">
        <f t="shared" si="3"/>
        <v/>
      </c>
      <c r="B144" s="96"/>
      <c r="C144" s="96"/>
      <c r="D144" s="98"/>
      <c r="E144" s="96"/>
      <c r="F144" s="96"/>
      <c r="G144" s="96"/>
      <c r="H144" s="120"/>
      <c r="I144" s="96"/>
      <c r="J144" s="96"/>
      <c r="K144" s="96"/>
      <c r="L144" s="96"/>
      <c r="M144" s="96"/>
      <c r="N144" s="96"/>
      <c r="AD144" s="18"/>
      <c r="AE144" s="18"/>
      <c r="AF144" s="18"/>
    </row>
    <row r="145" spans="1:32" x14ac:dyDescent="0.25">
      <c r="A145" s="46" t="str">
        <f t="shared" si="3"/>
        <v/>
      </c>
      <c r="B145" s="96"/>
      <c r="C145" s="96"/>
      <c r="D145" s="98"/>
      <c r="E145" s="96"/>
      <c r="F145" s="96"/>
      <c r="G145" s="96"/>
      <c r="H145" s="120"/>
      <c r="I145" s="96"/>
      <c r="J145" s="96"/>
      <c r="K145" s="96"/>
      <c r="L145" s="96"/>
      <c r="M145" s="96"/>
      <c r="N145" s="96"/>
      <c r="AD145" s="18"/>
      <c r="AE145" s="18"/>
      <c r="AF145" s="18"/>
    </row>
    <row r="146" spans="1:32" x14ac:dyDescent="0.25">
      <c r="A146" s="46" t="str">
        <f t="shared" si="3"/>
        <v/>
      </c>
      <c r="B146" s="96"/>
      <c r="C146" s="96"/>
      <c r="D146" s="98"/>
      <c r="E146" s="96"/>
      <c r="F146" s="96"/>
      <c r="G146" s="96"/>
      <c r="H146" s="120"/>
      <c r="I146" s="96"/>
      <c r="J146" s="96"/>
      <c r="K146" s="96"/>
      <c r="L146" s="96"/>
      <c r="M146" s="96"/>
      <c r="N146" s="96"/>
      <c r="AD146" s="18"/>
      <c r="AE146" s="18"/>
      <c r="AF146" s="18"/>
    </row>
    <row r="147" spans="1:32" x14ac:dyDescent="0.25">
      <c r="A147" s="46" t="str">
        <f t="shared" si="3"/>
        <v/>
      </c>
      <c r="B147" s="96"/>
      <c r="C147" s="96"/>
      <c r="D147" s="98"/>
      <c r="E147" s="96"/>
      <c r="F147" s="96"/>
      <c r="G147" s="96"/>
      <c r="H147" s="120"/>
      <c r="I147" s="96"/>
      <c r="J147" s="96"/>
      <c r="K147" s="96"/>
      <c r="L147" s="96"/>
      <c r="M147" s="96"/>
      <c r="N147" s="96"/>
      <c r="AD147" s="18"/>
      <c r="AE147" s="18"/>
      <c r="AF147" s="18"/>
    </row>
    <row r="148" spans="1:32" x14ac:dyDescent="0.25">
      <c r="A148" s="46" t="str">
        <f t="shared" si="3"/>
        <v/>
      </c>
      <c r="B148" s="96"/>
      <c r="C148" s="96"/>
      <c r="D148" s="98"/>
      <c r="E148" s="96"/>
      <c r="F148" s="96"/>
      <c r="G148" s="96"/>
      <c r="H148" s="120"/>
      <c r="I148" s="96"/>
      <c r="J148" s="96"/>
      <c r="K148" s="96"/>
      <c r="L148" s="96"/>
      <c r="M148" s="96"/>
      <c r="N148" s="96"/>
      <c r="AD148" s="18"/>
      <c r="AE148" s="18"/>
      <c r="AF148" s="18"/>
    </row>
    <row r="149" spans="1:32" x14ac:dyDescent="0.25">
      <c r="A149" s="46" t="str">
        <f t="shared" si="3"/>
        <v/>
      </c>
      <c r="B149" s="96"/>
      <c r="C149" s="96"/>
      <c r="D149" s="98"/>
      <c r="E149" s="96"/>
      <c r="F149" s="96"/>
      <c r="G149" s="96"/>
      <c r="H149" s="120"/>
      <c r="I149" s="96"/>
      <c r="J149" s="96"/>
      <c r="K149" s="96"/>
      <c r="L149" s="96"/>
      <c r="M149" s="96"/>
      <c r="N149" s="96"/>
      <c r="AD149" s="18"/>
      <c r="AE149" s="18"/>
      <c r="AF149" s="18"/>
    </row>
    <row r="150" spans="1:32" x14ac:dyDescent="0.25">
      <c r="A150" s="46" t="str">
        <f t="shared" si="3"/>
        <v/>
      </c>
      <c r="B150" s="96"/>
      <c r="C150" s="96"/>
      <c r="D150" s="98"/>
      <c r="E150" s="96"/>
      <c r="F150" s="96"/>
      <c r="G150" s="96"/>
      <c r="H150" s="120"/>
      <c r="I150" s="96"/>
      <c r="J150" s="96"/>
      <c r="K150" s="96"/>
      <c r="L150" s="96"/>
      <c r="M150" s="96"/>
      <c r="N150" s="96"/>
      <c r="AD150" s="18"/>
      <c r="AE150" s="18"/>
      <c r="AF150" s="18"/>
    </row>
    <row r="151" spans="1:32" x14ac:dyDescent="0.25">
      <c r="A151" s="46" t="str">
        <f t="shared" si="3"/>
        <v/>
      </c>
      <c r="B151" s="96"/>
      <c r="C151" s="96"/>
      <c r="D151" s="98"/>
      <c r="E151" s="96"/>
      <c r="F151" s="96"/>
      <c r="G151" s="96"/>
      <c r="H151" s="120"/>
      <c r="I151" s="96"/>
      <c r="J151" s="96"/>
      <c r="K151" s="96"/>
      <c r="L151" s="96"/>
      <c r="M151" s="96"/>
      <c r="N151" s="96"/>
      <c r="AD151" s="18"/>
      <c r="AE151" s="18"/>
      <c r="AF151" s="18"/>
    </row>
    <row r="152" spans="1:32" x14ac:dyDescent="0.25">
      <c r="A152" s="46" t="str">
        <f t="shared" si="3"/>
        <v/>
      </c>
      <c r="B152" s="96"/>
      <c r="C152" s="96"/>
      <c r="D152" s="98"/>
      <c r="E152" s="96"/>
      <c r="F152" s="96"/>
      <c r="G152" s="96"/>
      <c r="H152" s="120"/>
      <c r="I152" s="96"/>
      <c r="J152" s="96"/>
      <c r="K152" s="96"/>
      <c r="L152" s="96"/>
      <c r="M152" s="96"/>
      <c r="N152" s="96"/>
      <c r="AD152" s="18"/>
      <c r="AE152" s="18"/>
      <c r="AF152" s="18"/>
    </row>
    <row r="153" spans="1:32" x14ac:dyDescent="0.25">
      <c r="A153" s="46" t="str">
        <f t="shared" si="3"/>
        <v/>
      </c>
      <c r="B153" s="96"/>
      <c r="C153" s="96"/>
      <c r="D153" s="98"/>
      <c r="E153" s="96"/>
      <c r="F153" s="96"/>
      <c r="G153" s="96"/>
      <c r="H153" s="120"/>
      <c r="I153" s="96"/>
      <c r="J153" s="96"/>
      <c r="K153" s="96"/>
      <c r="L153" s="96"/>
      <c r="M153" s="96"/>
      <c r="N153" s="96"/>
      <c r="AD153" s="18"/>
      <c r="AE153" s="18"/>
      <c r="AF153" s="18"/>
    </row>
    <row r="154" spans="1:32" x14ac:dyDescent="0.25">
      <c r="A154" s="46" t="str">
        <f t="shared" si="3"/>
        <v/>
      </c>
      <c r="B154" s="96"/>
      <c r="C154" s="96"/>
      <c r="D154" s="98"/>
      <c r="E154" s="96"/>
      <c r="F154" s="96"/>
      <c r="G154" s="96"/>
      <c r="H154" s="120"/>
      <c r="I154" s="96"/>
      <c r="J154" s="96"/>
      <c r="K154" s="96"/>
      <c r="L154" s="96"/>
      <c r="M154" s="96"/>
      <c r="N154" s="96"/>
      <c r="AD154" s="18"/>
      <c r="AE154" s="18"/>
      <c r="AF154" s="18"/>
    </row>
    <row r="155" spans="1:32" x14ac:dyDescent="0.25">
      <c r="A155" s="46" t="str">
        <f t="shared" si="3"/>
        <v/>
      </c>
      <c r="B155" s="96"/>
      <c r="C155" s="96"/>
      <c r="D155" s="98"/>
      <c r="E155" s="96"/>
      <c r="F155" s="96"/>
      <c r="G155" s="96"/>
      <c r="H155" s="120"/>
      <c r="I155" s="96"/>
      <c r="J155" s="96"/>
      <c r="K155" s="96"/>
      <c r="L155" s="96"/>
      <c r="M155" s="96"/>
      <c r="N155" s="96"/>
      <c r="AD155" s="18"/>
      <c r="AE155" s="18"/>
      <c r="AF155" s="18"/>
    </row>
    <row r="156" spans="1:32" x14ac:dyDescent="0.25">
      <c r="A156" s="46" t="str">
        <f t="shared" si="3"/>
        <v/>
      </c>
      <c r="B156" s="96"/>
      <c r="C156" s="96"/>
      <c r="D156" s="98"/>
      <c r="E156" s="96"/>
      <c r="F156" s="96"/>
      <c r="G156" s="96"/>
      <c r="H156" s="120"/>
      <c r="I156" s="96"/>
      <c r="J156" s="96"/>
      <c r="K156" s="96"/>
      <c r="L156" s="96"/>
      <c r="M156" s="96"/>
      <c r="N156" s="96"/>
      <c r="AD156" s="18"/>
      <c r="AE156" s="18"/>
      <c r="AF156" s="18"/>
    </row>
    <row r="157" spans="1:32" x14ac:dyDescent="0.25">
      <c r="A157" s="46" t="str">
        <f t="shared" si="3"/>
        <v/>
      </c>
      <c r="B157" s="96"/>
      <c r="C157" s="96"/>
      <c r="D157" s="98"/>
      <c r="E157" s="96"/>
      <c r="F157" s="96"/>
      <c r="G157" s="96"/>
      <c r="H157" s="120"/>
      <c r="I157" s="96"/>
      <c r="J157" s="96"/>
      <c r="K157" s="96"/>
      <c r="L157" s="96"/>
      <c r="M157" s="96"/>
      <c r="N157" s="96"/>
      <c r="AD157" s="18"/>
      <c r="AE157" s="18"/>
      <c r="AF157" s="18"/>
    </row>
    <row r="158" spans="1:32" x14ac:dyDescent="0.25">
      <c r="A158" s="46" t="str">
        <f t="shared" si="3"/>
        <v/>
      </c>
      <c r="B158" s="96"/>
      <c r="C158" s="96"/>
      <c r="D158" s="98"/>
      <c r="E158" s="96"/>
      <c r="F158" s="96"/>
      <c r="G158" s="96"/>
      <c r="H158" s="120"/>
      <c r="I158" s="96"/>
      <c r="J158" s="96"/>
      <c r="K158" s="96"/>
      <c r="L158" s="96"/>
      <c r="M158" s="96"/>
      <c r="N158" s="96"/>
      <c r="AD158" s="18"/>
      <c r="AE158" s="18"/>
      <c r="AF158" s="18"/>
    </row>
    <row r="159" spans="1:32" x14ac:dyDescent="0.25">
      <c r="A159" s="46" t="str">
        <f t="shared" si="3"/>
        <v/>
      </c>
      <c r="B159" s="96"/>
      <c r="C159" s="96"/>
      <c r="D159" s="98"/>
      <c r="E159" s="96"/>
      <c r="F159" s="96"/>
      <c r="G159" s="96"/>
      <c r="H159" s="120"/>
      <c r="I159" s="96"/>
      <c r="J159" s="96"/>
      <c r="K159" s="96"/>
      <c r="L159" s="96"/>
      <c r="M159" s="96"/>
      <c r="N159" s="96"/>
      <c r="AD159" s="18"/>
      <c r="AE159" s="18"/>
      <c r="AF159" s="18"/>
    </row>
    <row r="160" spans="1:32" x14ac:dyDescent="0.25">
      <c r="A160" s="46" t="str">
        <f t="shared" si="3"/>
        <v/>
      </c>
      <c r="B160" s="96"/>
      <c r="C160" s="96"/>
      <c r="D160" s="98"/>
      <c r="E160" s="96"/>
      <c r="F160" s="96"/>
      <c r="G160" s="96"/>
      <c r="H160" s="120"/>
      <c r="I160" s="96"/>
      <c r="J160" s="96"/>
      <c r="K160" s="96"/>
      <c r="L160" s="96"/>
      <c r="M160" s="96"/>
      <c r="N160" s="96"/>
      <c r="AD160" s="18"/>
      <c r="AE160" s="18"/>
      <c r="AF160" s="18"/>
    </row>
    <row r="161" spans="1:32" x14ac:dyDescent="0.25">
      <c r="A161" s="46" t="str">
        <f t="shared" si="3"/>
        <v/>
      </c>
      <c r="B161" s="96"/>
      <c r="C161" s="96"/>
      <c r="D161" s="98"/>
      <c r="E161" s="96"/>
      <c r="F161" s="96"/>
      <c r="G161" s="96"/>
      <c r="H161" s="120"/>
      <c r="I161" s="96"/>
      <c r="J161" s="96"/>
      <c r="K161" s="96"/>
      <c r="L161" s="96"/>
      <c r="M161" s="96"/>
      <c r="N161" s="96"/>
      <c r="AD161" s="18"/>
      <c r="AE161" s="18"/>
      <c r="AF161" s="18"/>
    </row>
    <row r="162" spans="1:32" x14ac:dyDescent="0.25">
      <c r="A162" s="46" t="str">
        <f t="shared" si="3"/>
        <v/>
      </c>
      <c r="B162" s="96"/>
      <c r="C162" s="96"/>
      <c r="D162" s="98"/>
      <c r="E162" s="96"/>
      <c r="F162" s="96"/>
      <c r="G162" s="96"/>
      <c r="H162" s="120"/>
      <c r="I162" s="96"/>
      <c r="J162" s="96"/>
      <c r="K162" s="96"/>
      <c r="L162" s="96"/>
      <c r="M162" s="96"/>
      <c r="N162" s="96"/>
      <c r="AD162" s="18"/>
      <c r="AE162" s="18"/>
      <c r="AF162" s="18"/>
    </row>
    <row r="163" spans="1:32" x14ac:dyDescent="0.25">
      <c r="A163" s="46" t="str">
        <f t="shared" si="3"/>
        <v/>
      </c>
      <c r="B163" s="96"/>
      <c r="C163" s="96"/>
      <c r="D163" s="98"/>
      <c r="E163" s="96"/>
      <c r="F163" s="96"/>
      <c r="G163" s="96"/>
      <c r="H163" s="120"/>
      <c r="I163" s="96"/>
      <c r="J163" s="96"/>
      <c r="K163" s="96"/>
      <c r="L163" s="96"/>
      <c r="M163" s="96"/>
      <c r="N163" s="96"/>
      <c r="AD163" s="18"/>
      <c r="AE163" s="18"/>
      <c r="AF163" s="18"/>
    </row>
    <row r="164" spans="1:32" x14ac:dyDescent="0.25">
      <c r="A164" s="46" t="str">
        <f t="shared" si="3"/>
        <v/>
      </c>
      <c r="B164" s="96"/>
      <c r="C164" s="96"/>
      <c r="D164" s="98"/>
      <c r="E164" s="96"/>
      <c r="F164" s="96"/>
      <c r="G164" s="96"/>
      <c r="H164" s="120"/>
      <c r="I164" s="96"/>
      <c r="J164" s="96"/>
      <c r="K164" s="96"/>
      <c r="L164" s="96"/>
      <c r="M164" s="96"/>
      <c r="N164" s="96"/>
      <c r="AD164" s="18"/>
      <c r="AE164" s="18"/>
      <c r="AF164" s="18"/>
    </row>
    <row r="165" spans="1:32" x14ac:dyDescent="0.25">
      <c r="A165" s="46" t="str">
        <f t="shared" si="3"/>
        <v/>
      </c>
      <c r="B165" s="96"/>
      <c r="C165" s="96"/>
      <c r="D165" s="98"/>
      <c r="E165" s="96"/>
      <c r="F165" s="96"/>
      <c r="G165" s="96"/>
      <c r="H165" s="120"/>
      <c r="I165" s="96"/>
      <c r="J165" s="96"/>
      <c r="K165" s="96"/>
      <c r="L165" s="96"/>
      <c r="M165" s="96"/>
      <c r="N165" s="96"/>
      <c r="AD165" s="18"/>
      <c r="AE165" s="18"/>
      <c r="AF165" s="18"/>
    </row>
    <row r="166" spans="1:32" x14ac:dyDescent="0.25">
      <c r="A166" s="46" t="str">
        <f t="shared" si="3"/>
        <v/>
      </c>
      <c r="B166" s="96"/>
      <c r="C166" s="96"/>
      <c r="D166" s="98"/>
      <c r="E166" s="96"/>
      <c r="F166" s="96"/>
      <c r="G166" s="96"/>
      <c r="H166" s="120"/>
      <c r="I166" s="96"/>
      <c r="J166" s="96"/>
      <c r="K166" s="96"/>
      <c r="L166" s="96"/>
      <c r="M166" s="96"/>
      <c r="N166" s="96"/>
      <c r="AD166" s="18"/>
      <c r="AE166" s="18"/>
      <c r="AF166" s="18"/>
    </row>
    <row r="167" spans="1:32" x14ac:dyDescent="0.25">
      <c r="A167" s="46" t="str">
        <f t="shared" si="3"/>
        <v/>
      </c>
      <c r="B167" s="96"/>
      <c r="C167" s="96"/>
      <c r="D167" s="98"/>
      <c r="E167" s="96"/>
      <c r="F167" s="96"/>
      <c r="G167" s="96"/>
      <c r="H167" s="120"/>
      <c r="I167" s="96"/>
      <c r="J167" s="96"/>
      <c r="K167" s="96"/>
      <c r="L167" s="96"/>
      <c r="M167" s="96"/>
      <c r="N167" s="96"/>
      <c r="AD167" s="18"/>
      <c r="AE167" s="18"/>
      <c r="AF167" s="18"/>
    </row>
    <row r="168" spans="1:32" x14ac:dyDescent="0.25">
      <c r="A168" s="46" t="str">
        <f t="shared" si="3"/>
        <v/>
      </c>
      <c r="B168" s="96"/>
      <c r="C168" s="96"/>
      <c r="D168" s="98"/>
      <c r="E168" s="96"/>
      <c r="F168" s="96"/>
      <c r="G168" s="96"/>
      <c r="H168" s="120"/>
      <c r="I168" s="96"/>
      <c r="J168" s="96"/>
      <c r="K168" s="96"/>
      <c r="L168" s="96"/>
      <c r="M168" s="96"/>
      <c r="N168" s="96"/>
      <c r="AD168" s="18"/>
      <c r="AE168" s="18"/>
      <c r="AF168" s="18"/>
    </row>
    <row r="169" spans="1:32" x14ac:dyDescent="0.25">
      <c r="A169" s="46" t="str">
        <f t="shared" si="3"/>
        <v/>
      </c>
      <c r="B169" s="96"/>
      <c r="C169" s="96"/>
      <c r="D169" s="98"/>
      <c r="E169" s="96"/>
      <c r="F169" s="96"/>
      <c r="G169" s="96"/>
      <c r="H169" s="120"/>
      <c r="I169" s="96"/>
      <c r="J169" s="96"/>
      <c r="K169" s="96"/>
      <c r="L169" s="96"/>
      <c r="M169" s="96"/>
      <c r="N169" s="96"/>
      <c r="AD169" s="18"/>
      <c r="AE169" s="18"/>
      <c r="AF169" s="18"/>
    </row>
    <row r="170" spans="1:32" x14ac:dyDescent="0.25">
      <c r="A170" s="46" t="str">
        <f t="shared" si="3"/>
        <v/>
      </c>
      <c r="B170" s="96"/>
      <c r="C170" s="96"/>
      <c r="D170" s="98"/>
      <c r="E170" s="96"/>
      <c r="F170" s="96"/>
      <c r="G170" s="96"/>
      <c r="H170" s="120"/>
      <c r="I170" s="96"/>
      <c r="J170" s="96"/>
      <c r="K170" s="96"/>
      <c r="L170" s="96"/>
      <c r="M170" s="96"/>
      <c r="N170" s="96"/>
      <c r="AD170" s="18"/>
      <c r="AE170" s="18"/>
      <c r="AF170" s="18"/>
    </row>
    <row r="171" spans="1:32" x14ac:dyDescent="0.25">
      <c r="A171" s="46" t="str">
        <f t="shared" si="3"/>
        <v/>
      </c>
      <c r="B171" s="96"/>
      <c r="C171" s="96"/>
      <c r="D171" s="98"/>
      <c r="E171" s="96"/>
      <c r="F171" s="96"/>
      <c r="G171" s="96"/>
      <c r="H171" s="120"/>
      <c r="I171" s="96"/>
      <c r="J171" s="96"/>
      <c r="K171" s="96"/>
      <c r="L171" s="96"/>
      <c r="M171" s="96"/>
      <c r="N171" s="96"/>
      <c r="AD171" s="18"/>
      <c r="AE171" s="18"/>
      <c r="AF171" s="18"/>
    </row>
    <row r="172" spans="1:32" x14ac:dyDescent="0.25">
      <c r="A172" s="46" t="str">
        <f t="shared" si="3"/>
        <v/>
      </c>
      <c r="B172" s="96"/>
      <c r="C172" s="96"/>
      <c r="D172" s="98"/>
      <c r="E172" s="96"/>
      <c r="F172" s="96"/>
      <c r="G172" s="96"/>
      <c r="H172" s="120"/>
      <c r="I172" s="96"/>
      <c r="J172" s="96"/>
      <c r="K172" s="96"/>
      <c r="L172" s="96"/>
      <c r="M172" s="96"/>
      <c r="N172" s="96"/>
      <c r="AD172" s="18"/>
      <c r="AE172" s="18"/>
      <c r="AF172" s="18"/>
    </row>
    <row r="173" spans="1:32" x14ac:dyDescent="0.25">
      <c r="A173" s="46" t="str">
        <f t="shared" si="3"/>
        <v/>
      </c>
      <c r="B173" s="96"/>
      <c r="C173" s="96"/>
      <c r="D173" s="98"/>
      <c r="E173" s="96"/>
      <c r="F173" s="96"/>
      <c r="G173" s="96"/>
      <c r="H173" s="120"/>
      <c r="I173" s="96"/>
      <c r="J173" s="96"/>
      <c r="K173" s="96"/>
      <c r="L173" s="96"/>
      <c r="M173" s="96"/>
      <c r="N173" s="96"/>
      <c r="AD173" s="18"/>
      <c r="AE173" s="18"/>
      <c r="AF173" s="18"/>
    </row>
    <row r="174" spans="1:32" x14ac:dyDescent="0.25">
      <c r="A174" s="46" t="str">
        <f t="shared" si="3"/>
        <v/>
      </c>
      <c r="B174" s="96"/>
      <c r="C174" s="96"/>
      <c r="D174" s="98"/>
      <c r="E174" s="96"/>
      <c r="F174" s="96"/>
      <c r="G174" s="96"/>
      <c r="H174" s="120"/>
      <c r="I174" s="96"/>
      <c r="J174" s="96"/>
      <c r="K174" s="96"/>
      <c r="L174" s="96"/>
      <c r="M174" s="96"/>
      <c r="N174" s="96"/>
      <c r="AD174" s="18"/>
      <c r="AE174" s="18"/>
      <c r="AF174" s="18"/>
    </row>
    <row r="175" spans="1:32" x14ac:dyDescent="0.25">
      <c r="A175" s="46" t="str">
        <f t="shared" si="3"/>
        <v/>
      </c>
      <c r="B175" s="96"/>
      <c r="C175" s="96"/>
      <c r="D175" s="98"/>
      <c r="E175" s="96"/>
      <c r="F175" s="96"/>
      <c r="G175" s="96"/>
      <c r="H175" s="120"/>
      <c r="I175" s="96"/>
      <c r="J175" s="96"/>
      <c r="K175" s="96"/>
      <c r="L175" s="96"/>
      <c r="M175" s="96"/>
      <c r="N175" s="96"/>
      <c r="AD175" s="18"/>
      <c r="AE175" s="18"/>
      <c r="AF175" s="18"/>
    </row>
    <row r="176" spans="1:32" x14ac:dyDescent="0.25">
      <c r="A176" s="46" t="str">
        <f t="shared" si="3"/>
        <v/>
      </c>
      <c r="B176" s="96"/>
      <c r="C176" s="96"/>
      <c r="D176" s="98"/>
      <c r="E176" s="96"/>
      <c r="F176" s="96"/>
      <c r="G176" s="96"/>
      <c r="H176" s="120"/>
      <c r="I176" s="96"/>
      <c r="J176" s="96"/>
      <c r="K176" s="96"/>
      <c r="L176" s="96"/>
      <c r="M176" s="96"/>
      <c r="N176" s="96"/>
      <c r="AD176" s="18"/>
      <c r="AE176" s="18"/>
      <c r="AF176" s="18"/>
    </row>
    <row r="177" spans="1:32" x14ac:dyDescent="0.25">
      <c r="A177" s="46" t="str">
        <f t="shared" si="3"/>
        <v/>
      </c>
      <c r="B177" s="96"/>
      <c r="C177" s="96"/>
      <c r="D177" s="98"/>
      <c r="E177" s="96"/>
      <c r="F177" s="96"/>
      <c r="G177" s="96"/>
      <c r="H177" s="120"/>
      <c r="I177" s="96"/>
      <c r="J177" s="96"/>
      <c r="K177" s="96"/>
      <c r="L177" s="96"/>
      <c r="M177" s="96"/>
      <c r="N177" s="96"/>
      <c r="AD177" s="18"/>
      <c r="AE177" s="18"/>
      <c r="AF177" s="18"/>
    </row>
    <row r="178" spans="1:32" x14ac:dyDescent="0.25">
      <c r="A178" s="46" t="str">
        <f t="shared" si="3"/>
        <v/>
      </c>
      <c r="B178" s="96"/>
      <c r="C178" s="96"/>
      <c r="D178" s="98"/>
      <c r="E178" s="96"/>
      <c r="F178" s="96"/>
      <c r="G178" s="96"/>
      <c r="H178" s="120"/>
      <c r="I178" s="96"/>
      <c r="J178" s="96"/>
      <c r="K178" s="96"/>
      <c r="L178" s="96"/>
      <c r="M178" s="96"/>
      <c r="N178" s="96"/>
      <c r="AD178" s="18"/>
      <c r="AE178" s="18"/>
      <c r="AF178" s="18"/>
    </row>
    <row r="179" spans="1:32" x14ac:dyDescent="0.25">
      <c r="A179" s="46" t="str">
        <f t="shared" si="3"/>
        <v/>
      </c>
      <c r="B179" s="96"/>
      <c r="C179" s="96"/>
      <c r="D179" s="98"/>
      <c r="E179" s="96"/>
      <c r="F179" s="96"/>
      <c r="G179" s="96"/>
      <c r="H179" s="120"/>
      <c r="I179" s="96"/>
      <c r="J179" s="96"/>
      <c r="K179" s="96"/>
      <c r="L179" s="96"/>
      <c r="M179" s="96"/>
      <c r="N179" s="96"/>
      <c r="AD179" s="18"/>
      <c r="AE179" s="18"/>
      <c r="AF179" s="18"/>
    </row>
    <row r="180" spans="1:32" x14ac:dyDescent="0.25">
      <c r="A180" s="46" t="str">
        <f t="shared" si="3"/>
        <v/>
      </c>
      <c r="B180" s="96"/>
      <c r="C180" s="96"/>
      <c r="D180" s="98"/>
      <c r="E180" s="96"/>
      <c r="F180" s="96"/>
      <c r="G180" s="96"/>
      <c r="H180" s="120"/>
      <c r="I180" s="96"/>
      <c r="J180" s="96"/>
      <c r="K180" s="96"/>
      <c r="L180" s="96"/>
      <c r="M180" s="96"/>
      <c r="N180" s="96"/>
      <c r="AD180" s="18"/>
      <c r="AE180" s="18"/>
      <c r="AF180" s="18"/>
    </row>
    <row r="181" spans="1:32" x14ac:dyDescent="0.25">
      <c r="A181" s="46" t="str">
        <f t="shared" si="3"/>
        <v/>
      </c>
      <c r="B181" s="96"/>
      <c r="C181" s="96"/>
      <c r="D181" s="98"/>
      <c r="E181" s="96"/>
      <c r="F181" s="96"/>
      <c r="G181" s="96"/>
      <c r="H181" s="120"/>
      <c r="I181" s="96"/>
      <c r="J181" s="96"/>
      <c r="K181" s="96"/>
      <c r="L181" s="96"/>
      <c r="M181" s="96"/>
      <c r="N181" s="96"/>
      <c r="AD181" s="18"/>
      <c r="AE181" s="18"/>
      <c r="AF181" s="18"/>
    </row>
    <row r="182" spans="1:32" x14ac:dyDescent="0.25">
      <c r="A182" s="46" t="str">
        <f t="shared" si="3"/>
        <v/>
      </c>
      <c r="B182" s="96"/>
      <c r="C182" s="96"/>
      <c r="D182" s="98"/>
      <c r="E182" s="96"/>
      <c r="F182" s="96"/>
      <c r="G182" s="96"/>
      <c r="H182" s="120"/>
      <c r="I182" s="96"/>
      <c r="J182" s="96"/>
      <c r="K182" s="96"/>
      <c r="L182" s="96"/>
      <c r="M182" s="96"/>
      <c r="N182" s="96"/>
      <c r="AD182" s="18"/>
      <c r="AE182" s="18"/>
      <c r="AF182" s="18"/>
    </row>
    <row r="183" spans="1:32" x14ac:dyDescent="0.25">
      <c r="A183" s="46" t="str">
        <f t="shared" si="3"/>
        <v/>
      </c>
      <c r="B183" s="96"/>
      <c r="C183" s="96"/>
      <c r="D183" s="98"/>
      <c r="E183" s="96"/>
      <c r="F183" s="96"/>
      <c r="G183" s="96"/>
      <c r="H183" s="120"/>
      <c r="I183" s="96"/>
      <c r="J183" s="96"/>
      <c r="K183" s="96"/>
      <c r="L183" s="96"/>
      <c r="M183" s="96"/>
      <c r="N183" s="96"/>
      <c r="AD183" s="18"/>
      <c r="AE183" s="18"/>
      <c r="AF183" s="18"/>
    </row>
    <row r="184" spans="1:32" x14ac:dyDescent="0.25">
      <c r="A184" s="46" t="str">
        <f t="shared" si="3"/>
        <v/>
      </c>
      <c r="B184" s="96"/>
      <c r="C184" s="96"/>
      <c r="D184" s="98"/>
      <c r="E184" s="96"/>
      <c r="F184" s="96"/>
      <c r="G184" s="96"/>
      <c r="H184" s="120"/>
      <c r="I184" s="96"/>
      <c r="J184" s="96"/>
      <c r="K184" s="96"/>
      <c r="L184" s="96"/>
      <c r="M184" s="96"/>
      <c r="N184" s="96"/>
      <c r="AD184" s="18"/>
      <c r="AE184" s="18"/>
      <c r="AF184" s="18"/>
    </row>
    <row r="185" spans="1:32" x14ac:dyDescent="0.25">
      <c r="A185" s="46" t="str">
        <f t="shared" si="3"/>
        <v/>
      </c>
      <c r="B185" s="96"/>
      <c r="C185" s="96"/>
      <c r="D185" s="98"/>
      <c r="E185" s="96"/>
      <c r="F185" s="96"/>
      <c r="G185" s="96"/>
      <c r="H185" s="120"/>
      <c r="I185" s="96"/>
      <c r="J185" s="96"/>
      <c r="K185" s="96"/>
      <c r="L185" s="96"/>
      <c r="M185" s="96"/>
      <c r="N185" s="96"/>
      <c r="AD185" s="18"/>
      <c r="AE185" s="18"/>
      <c r="AF185" s="18"/>
    </row>
    <row r="186" spans="1:32" x14ac:dyDescent="0.25">
      <c r="A186" s="46" t="str">
        <f t="shared" si="3"/>
        <v/>
      </c>
      <c r="B186" s="96"/>
      <c r="C186" s="96"/>
      <c r="D186" s="98"/>
      <c r="E186" s="96"/>
      <c r="F186" s="96"/>
      <c r="G186" s="96"/>
      <c r="H186" s="120"/>
      <c r="I186" s="96"/>
      <c r="J186" s="96"/>
      <c r="K186" s="96"/>
      <c r="L186" s="96"/>
      <c r="M186" s="96"/>
      <c r="N186" s="96"/>
      <c r="AD186" s="18"/>
      <c r="AE186" s="18"/>
      <c r="AF186" s="18"/>
    </row>
    <row r="187" spans="1:32" x14ac:dyDescent="0.25">
      <c r="A187" s="46" t="str">
        <f t="shared" si="3"/>
        <v/>
      </c>
      <c r="B187" s="96"/>
      <c r="C187" s="96"/>
      <c r="D187" s="98"/>
      <c r="E187" s="96"/>
      <c r="F187" s="96"/>
      <c r="G187" s="96"/>
      <c r="H187" s="120"/>
      <c r="I187" s="96"/>
      <c r="J187" s="96"/>
      <c r="K187" s="96"/>
      <c r="L187" s="96"/>
      <c r="M187" s="96"/>
      <c r="N187" s="96"/>
      <c r="AD187" s="18"/>
      <c r="AE187" s="18"/>
      <c r="AF187" s="18"/>
    </row>
    <row r="188" spans="1:32" x14ac:dyDescent="0.25">
      <c r="A188" s="46" t="str">
        <f t="shared" si="3"/>
        <v/>
      </c>
      <c r="B188" s="96"/>
      <c r="C188" s="96"/>
      <c r="D188" s="98"/>
      <c r="E188" s="96"/>
      <c r="F188" s="96"/>
      <c r="G188" s="96"/>
      <c r="H188" s="120"/>
      <c r="I188" s="96"/>
      <c r="J188" s="96"/>
      <c r="K188" s="96"/>
      <c r="L188" s="96"/>
      <c r="M188" s="96"/>
      <c r="N188" s="96"/>
      <c r="AD188" s="18"/>
      <c r="AE188" s="18"/>
      <c r="AF188" s="18"/>
    </row>
    <row r="189" spans="1:32" x14ac:dyDescent="0.25">
      <c r="A189" s="46" t="str">
        <f t="shared" si="3"/>
        <v/>
      </c>
      <c r="B189" s="96"/>
      <c r="C189" s="96"/>
      <c r="D189" s="98"/>
      <c r="E189" s="96"/>
      <c r="F189" s="96"/>
      <c r="G189" s="96"/>
      <c r="H189" s="120"/>
      <c r="I189" s="96"/>
      <c r="J189" s="96"/>
      <c r="K189" s="96"/>
      <c r="L189" s="96"/>
      <c r="M189" s="96"/>
      <c r="N189" s="96"/>
      <c r="AD189" s="18"/>
      <c r="AE189" s="18"/>
      <c r="AF189" s="18"/>
    </row>
    <row r="190" spans="1:32" x14ac:dyDescent="0.25">
      <c r="A190" s="46" t="str">
        <f t="shared" si="3"/>
        <v/>
      </c>
      <c r="B190" s="96"/>
      <c r="C190" s="96"/>
      <c r="D190" s="98"/>
      <c r="E190" s="96"/>
      <c r="F190" s="96"/>
      <c r="G190" s="96"/>
      <c r="H190" s="120"/>
      <c r="I190" s="96"/>
      <c r="J190" s="96"/>
      <c r="K190" s="96"/>
      <c r="L190" s="96"/>
      <c r="M190" s="96"/>
      <c r="N190" s="96"/>
      <c r="AD190" s="18"/>
      <c r="AE190" s="18"/>
      <c r="AF190" s="18"/>
    </row>
    <row r="191" spans="1:32" x14ac:dyDescent="0.25">
      <c r="A191" s="46" t="str">
        <f t="shared" si="3"/>
        <v/>
      </c>
      <c r="B191" s="96"/>
      <c r="C191" s="96"/>
      <c r="D191" s="98"/>
      <c r="E191" s="96"/>
      <c r="F191" s="96"/>
      <c r="G191" s="96"/>
      <c r="H191" s="120"/>
      <c r="I191" s="96"/>
      <c r="J191" s="96"/>
      <c r="K191" s="96"/>
      <c r="L191" s="96"/>
      <c r="M191" s="96"/>
      <c r="N191" s="96"/>
      <c r="AD191" s="18"/>
      <c r="AE191" s="18"/>
      <c r="AF191" s="18"/>
    </row>
    <row r="192" spans="1:32" x14ac:dyDescent="0.25">
      <c r="A192" s="46" t="str">
        <f t="shared" si="3"/>
        <v/>
      </c>
      <c r="B192" s="96"/>
      <c r="C192" s="96"/>
      <c r="D192" s="98"/>
      <c r="E192" s="96"/>
      <c r="F192" s="96"/>
      <c r="G192" s="96"/>
      <c r="H192" s="120"/>
      <c r="I192" s="96"/>
      <c r="J192" s="96"/>
      <c r="K192" s="96"/>
      <c r="L192" s="96"/>
      <c r="M192" s="96"/>
      <c r="N192" s="96"/>
      <c r="AD192" s="18"/>
      <c r="AE192" s="18"/>
      <c r="AF192" s="18"/>
    </row>
    <row r="193" spans="1:32" x14ac:dyDescent="0.25">
      <c r="A193" s="46" t="str">
        <f t="shared" si="3"/>
        <v/>
      </c>
      <c r="B193" s="96"/>
      <c r="C193" s="96"/>
      <c r="D193" s="98"/>
      <c r="E193" s="96"/>
      <c r="F193" s="96"/>
      <c r="G193" s="96"/>
      <c r="H193" s="120"/>
      <c r="I193" s="96"/>
      <c r="J193" s="96"/>
      <c r="K193" s="96"/>
      <c r="L193" s="96"/>
      <c r="M193" s="96"/>
      <c r="N193" s="96"/>
      <c r="AD193" s="18"/>
      <c r="AE193" s="18"/>
      <c r="AF193" s="18"/>
    </row>
    <row r="194" spans="1:32" x14ac:dyDescent="0.25">
      <c r="A194" s="46" t="str">
        <f t="shared" si="3"/>
        <v/>
      </c>
      <c r="B194" s="96"/>
      <c r="C194" s="96"/>
      <c r="D194" s="98"/>
      <c r="E194" s="96"/>
      <c r="F194" s="96"/>
      <c r="G194" s="96"/>
      <c r="H194" s="120"/>
      <c r="I194" s="96"/>
      <c r="J194" s="96"/>
      <c r="K194" s="96"/>
      <c r="L194" s="96"/>
      <c r="M194" s="96"/>
      <c r="N194" s="96"/>
      <c r="AD194" s="18"/>
      <c r="AE194" s="18"/>
      <c r="AF194" s="18"/>
    </row>
    <row r="195" spans="1:32" x14ac:dyDescent="0.25">
      <c r="A195" s="46" t="str">
        <f t="shared" si="3"/>
        <v/>
      </c>
      <c r="B195" s="96"/>
      <c r="C195" s="96"/>
      <c r="D195" s="98"/>
      <c r="E195" s="96"/>
      <c r="F195" s="96"/>
      <c r="G195" s="96"/>
      <c r="H195" s="120"/>
      <c r="I195" s="96"/>
      <c r="J195" s="96"/>
      <c r="K195" s="96"/>
      <c r="L195" s="96"/>
      <c r="M195" s="96"/>
      <c r="N195" s="96"/>
      <c r="AD195" s="18"/>
      <c r="AE195" s="18"/>
      <c r="AF195" s="18"/>
    </row>
    <row r="196" spans="1:32" x14ac:dyDescent="0.25">
      <c r="A196" s="46" t="str">
        <f t="shared" si="3"/>
        <v/>
      </c>
      <c r="B196" s="96"/>
      <c r="C196" s="96"/>
      <c r="D196" s="98"/>
      <c r="E196" s="96"/>
      <c r="F196" s="96"/>
      <c r="G196" s="96"/>
      <c r="H196" s="120"/>
      <c r="I196" s="96"/>
      <c r="J196" s="96"/>
      <c r="K196" s="96"/>
      <c r="L196" s="96"/>
      <c r="M196" s="96"/>
      <c r="N196" s="96"/>
      <c r="AD196" s="18"/>
      <c r="AE196" s="18"/>
      <c r="AF196" s="18"/>
    </row>
    <row r="197" spans="1:32" x14ac:dyDescent="0.25">
      <c r="A197" s="46" t="str">
        <f t="shared" si="3"/>
        <v/>
      </c>
      <c r="B197" s="96"/>
      <c r="C197" s="96"/>
      <c r="D197" s="98"/>
      <c r="E197" s="96"/>
      <c r="F197" s="96"/>
      <c r="G197" s="96"/>
      <c r="H197" s="120"/>
      <c r="I197" s="96"/>
      <c r="J197" s="96"/>
      <c r="K197" s="96"/>
      <c r="L197" s="96"/>
      <c r="M197" s="96"/>
      <c r="N197" s="96"/>
      <c r="AD197" s="18"/>
      <c r="AE197" s="18"/>
      <c r="AF197" s="18"/>
    </row>
    <row r="198" spans="1:32" x14ac:dyDescent="0.25">
      <c r="A198" s="46" t="str">
        <f t="shared" ref="A198:A261" si="4">IF(B198="","","New")</f>
        <v/>
      </c>
      <c r="B198" s="96"/>
      <c r="C198" s="96"/>
      <c r="D198" s="98"/>
      <c r="E198" s="96"/>
      <c r="F198" s="96"/>
      <c r="G198" s="96"/>
      <c r="H198" s="120"/>
      <c r="I198" s="96"/>
      <c r="J198" s="96"/>
      <c r="K198" s="96"/>
      <c r="L198" s="96"/>
      <c r="M198" s="96"/>
      <c r="N198" s="96"/>
      <c r="AD198" s="18"/>
      <c r="AE198" s="18"/>
      <c r="AF198" s="18"/>
    </row>
    <row r="199" spans="1:32" x14ac:dyDescent="0.25">
      <c r="A199" s="46" t="str">
        <f t="shared" si="4"/>
        <v/>
      </c>
      <c r="B199" s="96"/>
      <c r="C199" s="96"/>
      <c r="D199" s="98"/>
      <c r="E199" s="96"/>
      <c r="F199" s="96"/>
      <c r="G199" s="96"/>
      <c r="H199" s="120"/>
      <c r="I199" s="96"/>
      <c r="J199" s="96"/>
      <c r="K199" s="96"/>
      <c r="L199" s="96"/>
      <c r="M199" s="96"/>
      <c r="N199" s="96"/>
      <c r="AD199" s="18"/>
      <c r="AE199" s="18"/>
      <c r="AF199" s="18"/>
    </row>
    <row r="200" spans="1:32" x14ac:dyDescent="0.25">
      <c r="A200" s="46" t="str">
        <f t="shared" si="4"/>
        <v/>
      </c>
      <c r="B200" s="96"/>
      <c r="C200" s="96"/>
      <c r="D200" s="98"/>
      <c r="E200" s="96"/>
      <c r="F200" s="96"/>
      <c r="G200" s="96"/>
      <c r="H200" s="120"/>
      <c r="I200" s="96"/>
      <c r="J200" s="96"/>
      <c r="K200" s="96"/>
      <c r="L200" s="96"/>
      <c r="M200" s="96"/>
      <c r="N200" s="96"/>
      <c r="AD200" s="18"/>
      <c r="AE200" s="18"/>
      <c r="AF200" s="18"/>
    </row>
    <row r="201" spans="1:32" x14ac:dyDescent="0.25">
      <c r="A201" s="46" t="str">
        <f t="shared" si="4"/>
        <v/>
      </c>
      <c r="B201" s="96"/>
      <c r="C201" s="96"/>
      <c r="D201" s="98"/>
      <c r="E201" s="96"/>
      <c r="F201" s="96"/>
      <c r="G201" s="96"/>
      <c r="H201" s="120"/>
      <c r="I201" s="96"/>
      <c r="J201" s="96"/>
      <c r="K201" s="96"/>
      <c r="L201" s="96"/>
      <c r="M201" s="96"/>
      <c r="N201" s="96"/>
      <c r="AD201" s="18"/>
      <c r="AE201" s="18"/>
      <c r="AF201" s="18"/>
    </row>
    <row r="202" spans="1:32" x14ac:dyDescent="0.25">
      <c r="A202" s="46" t="str">
        <f t="shared" si="4"/>
        <v/>
      </c>
      <c r="B202" s="96"/>
      <c r="C202" s="96"/>
      <c r="D202" s="98"/>
      <c r="E202" s="96"/>
      <c r="F202" s="96"/>
      <c r="G202" s="96"/>
      <c r="H202" s="120"/>
      <c r="I202" s="96"/>
      <c r="J202" s="96"/>
      <c r="K202" s="96"/>
      <c r="L202" s="96"/>
      <c r="M202" s="96"/>
      <c r="N202" s="96"/>
      <c r="AD202" s="18"/>
      <c r="AE202" s="18"/>
      <c r="AF202" s="18"/>
    </row>
    <row r="203" spans="1:32" x14ac:dyDescent="0.25">
      <c r="A203" s="46" t="str">
        <f t="shared" si="4"/>
        <v/>
      </c>
      <c r="B203" s="96"/>
      <c r="C203" s="96"/>
      <c r="D203" s="98"/>
      <c r="E203" s="96"/>
      <c r="F203" s="96"/>
      <c r="G203" s="96"/>
      <c r="H203" s="120"/>
      <c r="I203" s="96"/>
      <c r="J203" s="96"/>
      <c r="K203" s="96"/>
      <c r="L203" s="96"/>
      <c r="M203" s="96"/>
      <c r="N203" s="96"/>
      <c r="AD203" s="18"/>
      <c r="AE203" s="18"/>
      <c r="AF203" s="18"/>
    </row>
    <row r="204" spans="1:32" x14ac:dyDescent="0.25">
      <c r="A204" s="46" t="str">
        <f t="shared" si="4"/>
        <v/>
      </c>
      <c r="B204" s="96"/>
      <c r="C204" s="96"/>
      <c r="D204" s="98"/>
      <c r="E204" s="96"/>
      <c r="F204" s="96"/>
      <c r="G204" s="96"/>
      <c r="H204" s="120"/>
      <c r="I204" s="96"/>
      <c r="J204" s="96"/>
      <c r="K204" s="96"/>
      <c r="L204" s="96"/>
      <c r="M204" s="96"/>
      <c r="N204" s="96"/>
      <c r="AD204" s="18"/>
      <c r="AE204" s="18"/>
      <c r="AF204" s="18"/>
    </row>
    <row r="205" spans="1:32" x14ac:dyDescent="0.25">
      <c r="A205" s="46" t="str">
        <f t="shared" si="4"/>
        <v/>
      </c>
      <c r="B205" s="96"/>
      <c r="C205" s="96"/>
      <c r="D205" s="98"/>
      <c r="E205" s="96"/>
      <c r="F205" s="96"/>
      <c r="G205" s="96"/>
      <c r="H205" s="120"/>
      <c r="I205" s="96"/>
      <c r="J205" s="96"/>
      <c r="K205" s="96"/>
      <c r="L205" s="96"/>
      <c r="M205" s="96"/>
      <c r="N205" s="96"/>
      <c r="AD205" s="18"/>
      <c r="AE205" s="18"/>
      <c r="AF205" s="18"/>
    </row>
    <row r="206" spans="1:32" x14ac:dyDescent="0.25">
      <c r="A206" s="46" t="str">
        <f t="shared" si="4"/>
        <v/>
      </c>
      <c r="B206" s="96"/>
      <c r="C206" s="96"/>
      <c r="D206" s="98"/>
      <c r="E206" s="96"/>
      <c r="F206" s="96"/>
      <c r="G206" s="96"/>
      <c r="H206" s="120"/>
      <c r="I206" s="96"/>
      <c r="J206" s="96"/>
      <c r="K206" s="96"/>
      <c r="L206" s="96"/>
      <c r="M206" s="96"/>
      <c r="N206" s="96"/>
      <c r="AD206" s="18"/>
      <c r="AE206" s="18"/>
      <c r="AF206" s="18"/>
    </row>
    <row r="207" spans="1:32" x14ac:dyDescent="0.25">
      <c r="A207" s="46" t="str">
        <f t="shared" si="4"/>
        <v/>
      </c>
      <c r="B207" s="96"/>
      <c r="C207" s="96"/>
      <c r="D207" s="98"/>
      <c r="E207" s="96"/>
      <c r="F207" s="96"/>
      <c r="G207" s="96"/>
      <c r="H207" s="120"/>
      <c r="I207" s="96"/>
      <c r="J207" s="96"/>
      <c r="K207" s="96"/>
      <c r="L207" s="96"/>
      <c r="M207" s="96"/>
      <c r="N207" s="96"/>
      <c r="AD207" s="18"/>
      <c r="AE207" s="18"/>
      <c r="AF207" s="18"/>
    </row>
    <row r="208" spans="1:32" x14ac:dyDescent="0.25">
      <c r="A208" s="46" t="str">
        <f t="shared" si="4"/>
        <v/>
      </c>
      <c r="B208" s="96"/>
      <c r="C208" s="96"/>
      <c r="D208" s="98"/>
      <c r="E208" s="96"/>
      <c r="F208" s="96"/>
      <c r="G208" s="96"/>
      <c r="H208" s="120"/>
      <c r="I208" s="96"/>
      <c r="J208" s="96"/>
      <c r="K208" s="96"/>
      <c r="L208" s="96"/>
      <c r="M208" s="96"/>
      <c r="N208" s="96"/>
      <c r="AD208" s="18"/>
      <c r="AE208" s="18"/>
      <c r="AF208" s="18"/>
    </row>
    <row r="209" spans="1:32" x14ac:dyDescent="0.25">
      <c r="A209" s="46" t="str">
        <f t="shared" si="4"/>
        <v/>
      </c>
      <c r="B209" s="96"/>
      <c r="C209" s="96"/>
      <c r="D209" s="98"/>
      <c r="E209" s="96"/>
      <c r="F209" s="96"/>
      <c r="G209" s="96"/>
      <c r="H209" s="120"/>
      <c r="I209" s="96"/>
      <c r="J209" s="96"/>
      <c r="K209" s="96"/>
      <c r="L209" s="96"/>
      <c r="M209" s="96"/>
      <c r="N209" s="96"/>
      <c r="AD209" s="18"/>
      <c r="AE209" s="18"/>
      <c r="AF209" s="18"/>
    </row>
    <row r="210" spans="1:32" x14ac:dyDescent="0.25">
      <c r="A210" s="46" t="str">
        <f t="shared" si="4"/>
        <v/>
      </c>
      <c r="B210" s="96"/>
      <c r="C210" s="96"/>
      <c r="D210" s="98"/>
      <c r="E210" s="96"/>
      <c r="F210" s="96"/>
      <c r="G210" s="96"/>
      <c r="H210" s="120"/>
      <c r="I210" s="96"/>
      <c r="J210" s="96"/>
      <c r="K210" s="96"/>
      <c r="L210" s="96"/>
      <c r="M210" s="96"/>
      <c r="N210" s="96"/>
      <c r="AD210" s="18"/>
      <c r="AE210" s="18"/>
      <c r="AF210" s="18"/>
    </row>
    <row r="211" spans="1:32" x14ac:dyDescent="0.25">
      <c r="A211" s="46" t="str">
        <f t="shared" si="4"/>
        <v/>
      </c>
      <c r="B211" s="96"/>
      <c r="C211" s="96"/>
      <c r="D211" s="98"/>
      <c r="E211" s="96"/>
      <c r="F211" s="96"/>
      <c r="G211" s="96"/>
      <c r="H211" s="120"/>
      <c r="I211" s="96"/>
      <c r="J211" s="96"/>
      <c r="K211" s="96"/>
      <c r="L211" s="96"/>
      <c r="M211" s="96"/>
      <c r="N211" s="96"/>
      <c r="AD211" s="18"/>
      <c r="AE211" s="18"/>
      <c r="AF211" s="18"/>
    </row>
    <row r="212" spans="1:32" x14ac:dyDescent="0.25">
      <c r="A212" s="46" t="str">
        <f t="shared" si="4"/>
        <v/>
      </c>
      <c r="B212" s="96"/>
      <c r="C212" s="96"/>
      <c r="D212" s="98"/>
      <c r="E212" s="96"/>
      <c r="F212" s="96"/>
      <c r="G212" s="96"/>
      <c r="H212" s="120"/>
      <c r="I212" s="96"/>
      <c r="J212" s="96"/>
      <c r="K212" s="96"/>
      <c r="L212" s="96"/>
      <c r="M212" s="96"/>
      <c r="N212" s="96"/>
      <c r="AD212" s="18"/>
      <c r="AE212" s="18"/>
      <c r="AF212" s="18"/>
    </row>
    <row r="213" spans="1:32" x14ac:dyDescent="0.25">
      <c r="A213" s="46" t="str">
        <f t="shared" si="4"/>
        <v/>
      </c>
      <c r="B213" s="96"/>
      <c r="C213" s="96"/>
      <c r="D213" s="98"/>
      <c r="E213" s="96"/>
      <c r="F213" s="96"/>
      <c r="G213" s="96"/>
      <c r="H213" s="120"/>
      <c r="I213" s="96"/>
      <c r="J213" s="96"/>
      <c r="K213" s="96"/>
      <c r="L213" s="96"/>
      <c r="M213" s="96"/>
      <c r="N213" s="96"/>
      <c r="AD213" s="18"/>
      <c r="AE213" s="18"/>
      <c r="AF213" s="18"/>
    </row>
    <row r="214" spans="1:32" x14ac:dyDescent="0.25">
      <c r="A214" s="46" t="str">
        <f t="shared" si="4"/>
        <v/>
      </c>
      <c r="B214" s="96"/>
      <c r="C214" s="96"/>
      <c r="D214" s="98"/>
      <c r="E214" s="96"/>
      <c r="F214" s="96"/>
      <c r="G214" s="96"/>
      <c r="H214" s="120"/>
      <c r="I214" s="96"/>
      <c r="J214" s="96"/>
      <c r="K214" s="96"/>
      <c r="L214" s="96"/>
      <c r="M214" s="96"/>
      <c r="N214" s="96"/>
      <c r="AD214" s="18"/>
      <c r="AE214" s="18"/>
      <c r="AF214" s="18"/>
    </row>
    <row r="215" spans="1:32" x14ac:dyDescent="0.25">
      <c r="A215" s="46" t="str">
        <f t="shared" si="4"/>
        <v/>
      </c>
      <c r="B215" s="96"/>
      <c r="C215" s="96"/>
      <c r="D215" s="98"/>
      <c r="E215" s="96"/>
      <c r="F215" s="96"/>
      <c r="G215" s="96"/>
      <c r="H215" s="120"/>
      <c r="I215" s="96"/>
      <c r="J215" s="96"/>
      <c r="K215" s="96"/>
      <c r="L215" s="96"/>
      <c r="M215" s="96"/>
      <c r="N215" s="96"/>
      <c r="AD215" s="18"/>
      <c r="AE215" s="18"/>
      <c r="AF215" s="18"/>
    </row>
    <row r="216" spans="1:32" x14ac:dyDescent="0.25">
      <c r="A216" s="46" t="str">
        <f t="shared" si="4"/>
        <v/>
      </c>
      <c r="B216" s="96"/>
      <c r="C216" s="96"/>
      <c r="D216" s="98"/>
      <c r="E216" s="96"/>
      <c r="F216" s="96"/>
      <c r="G216" s="96"/>
      <c r="H216" s="120"/>
      <c r="I216" s="96"/>
      <c r="J216" s="96"/>
      <c r="K216" s="96"/>
      <c r="L216" s="96"/>
      <c r="M216" s="96"/>
      <c r="N216" s="96"/>
      <c r="AD216" s="18"/>
      <c r="AE216" s="18"/>
      <c r="AF216" s="18"/>
    </row>
    <row r="217" spans="1:32" x14ac:dyDescent="0.25">
      <c r="A217" s="46" t="str">
        <f t="shared" si="4"/>
        <v/>
      </c>
      <c r="B217" s="96"/>
      <c r="C217" s="96"/>
      <c r="D217" s="98"/>
      <c r="E217" s="96"/>
      <c r="F217" s="96"/>
      <c r="G217" s="96"/>
      <c r="H217" s="120"/>
      <c r="I217" s="96"/>
      <c r="J217" s="96"/>
      <c r="K217" s="96"/>
      <c r="L217" s="96"/>
      <c r="M217" s="96"/>
      <c r="N217" s="96"/>
      <c r="AD217" s="18"/>
      <c r="AE217" s="18"/>
      <c r="AF217" s="18"/>
    </row>
    <row r="218" spans="1:32" x14ac:dyDescent="0.25">
      <c r="A218" s="46" t="str">
        <f t="shared" si="4"/>
        <v/>
      </c>
      <c r="B218" s="96"/>
      <c r="C218" s="96"/>
      <c r="D218" s="98"/>
      <c r="E218" s="96"/>
      <c r="F218" s="96"/>
      <c r="G218" s="96"/>
      <c r="H218" s="120"/>
      <c r="I218" s="96"/>
      <c r="J218" s="96"/>
      <c r="K218" s="96"/>
      <c r="L218" s="96"/>
      <c r="M218" s="96"/>
      <c r="N218" s="96"/>
      <c r="AD218" s="18"/>
      <c r="AE218" s="18"/>
      <c r="AF218" s="18"/>
    </row>
    <row r="219" spans="1:32" x14ac:dyDescent="0.25">
      <c r="A219" s="46" t="str">
        <f t="shared" si="4"/>
        <v/>
      </c>
      <c r="B219" s="96"/>
      <c r="C219" s="96"/>
      <c r="D219" s="98"/>
      <c r="E219" s="96"/>
      <c r="F219" s="96"/>
      <c r="G219" s="96"/>
      <c r="H219" s="120"/>
      <c r="I219" s="96"/>
      <c r="J219" s="96"/>
      <c r="K219" s="96"/>
      <c r="L219" s="96"/>
      <c r="M219" s="96"/>
      <c r="N219" s="96"/>
      <c r="AD219" s="18"/>
      <c r="AE219" s="18"/>
      <c r="AF219" s="18"/>
    </row>
    <row r="220" spans="1:32" x14ac:dyDescent="0.25">
      <c r="A220" s="46" t="str">
        <f t="shared" si="4"/>
        <v/>
      </c>
      <c r="B220" s="96"/>
      <c r="C220" s="96"/>
      <c r="D220" s="98"/>
      <c r="E220" s="96"/>
      <c r="F220" s="96"/>
      <c r="G220" s="96"/>
      <c r="H220" s="120"/>
      <c r="I220" s="96"/>
      <c r="J220" s="96"/>
      <c r="K220" s="96"/>
      <c r="L220" s="96"/>
      <c r="M220" s="96"/>
      <c r="N220" s="96"/>
      <c r="AD220" s="18"/>
      <c r="AE220" s="18"/>
      <c r="AF220" s="18"/>
    </row>
    <row r="221" spans="1:32" x14ac:dyDescent="0.25">
      <c r="A221" s="46" t="str">
        <f t="shared" si="4"/>
        <v/>
      </c>
      <c r="B221" s="96"/>
      <c r="C221" s="96"/>
      <c r="D221" s="98"/>
      <c r="E221" s="96"/>
      <c r="F221" s="96"/>
      <c r="G221" s="96"/>
      <c r="H221" s="120"/>
      <c r="I221" s="96"/>
      <c r="J221" s="96"/>
      <c r="K221" s="96"/>
      <c r="L221" s="96"/>
      <c r="M221" s="96"/>
      <c r="N221" s="96"/>
      <c r="AD221" s="18"/>
      <c r="AE221" s="18"/>
      <c r="AF221" s="18"/>
    </row>
    <row r="222" spans="1:32" x14ac:dyDescent="0.25">
      <c r="A222" s="46" t="str">
        <f t="shared" si="4"/>
        <v/>
      </c>
      <c r="B222" s="96"/>
      <c r="C222" s="96"/>
      <c r="D222" s="98"/>
      <c r="E222" s="96"/>
      <c r="F222" s="96"/>
      <c r="G222" s="96"/>
      <c r="H222" s="120"/>
      <c r="I222" s="96"/>
      <c r="J222" s="96"/>
      <c r="K222" s="96"/>
      <c r="L222" s="96"/>
      <c r="M222" s="96"/>
      <c r="N222" s="96"/>
      <c r="AD222" s="18"/>
      <c r="AE222" s="18"/>
      <c r="AF222" s="18"/>
    </row>
    <row r="223" spans="1:32" x14ac:dyDescent="0.25">
      <c r="A223" s="46" t="str">
        <f t="shared" si="4"/>
        <v/>
      </c>
      <c r="B223" s="96"/>
      <c r="C223" s="96"/>
      <c r="D223" s="98"/>
      <c r="E223" s="96"/>
      <c r="F223" s="96"/>
      <c r="G223" s="96"/>
      <c r="H223" s="120"/>
      <c r="I223" s="96"/>
      <c r="J223" s="96"/>
      <c r="K223" s="96"/>
      <c r="L223" s="96"/>
      <c r="M223" s="96"/>
      <c r="N223" s="96"/>
      <c r="AD223" s="18"/>
      <c r="AE223" s="18"/>
      <c r="AF223" s="18"/>
    </row>
    <row r="224" spans="1:32" x14ac:dyDescent="0.25">
      <c r="A224" s="46" t="str">
        <f t="shared" si="4"/>
        <v/>
      </c>
      <c r="B224" s="96"/>
      <c r="C224" s="96"/>
      <c r="D224" s="98"/>
      <c r="E224" s="96"/>
      <c r="F224" s="96"/>
      <c r="G224" s="96"/>
      <c r="H224" s="120"/>
      <c r="I224" s="96"/>
      <c r="J224" s="96"/>
      <c r="K224" s="96"/>
      <c r="L224" s="96"/>
      <c r="M224" s="96"/>
      <c r="N224" s="96"/>
      <c r="AD224" s="18"/>
      <c r="AE224" s="18"/>
      <c r="AF224" s="18"/>
    </row>
    <row r="225" spans="1:32" x14ac:dyDescent="0.25">
      <c r="A225" s="46" t="str">
        <f t="shared" si="4"/>
        <v/>
      </c>
      <c r="B225" s="96"/>
      <c r="C225" s="96"/>
      <c r="D225" s="98"/>
      <c r="E225" s="96"/>
      <c r="F225" s="96"/>
      <c r="G225" s="96"/>
      <c r="H225" s="120"/>
      <c r="I225" s="96"/>
      <c r="J225" s="96"/>
      <c r="K225" s="96"/>
      <c r="L225" s="96"/>
      <c r="M225" s="96"/>
      <c r="N225" s="96"/>
      <c r="AD225" s="18"/>
      <c r="AE225" s="18"/>
      <c r="AF225" s="18"/>
    </row>
    <row r="226" spans="1:32" x14ac:dyDescent="0.25">
      <c r="A226" s="46" t="str">
        <f t="shared" si="4"/>
        <v/>
      </c>
      <c r="B226" s="96"/>
      <c r="C226" s="96"/>
      <c r="D226" s="98"/>
      <c r="E226" s="96"/>
      <c r="F226" s="96"/>
      <c r="G226" s="96"/>
      <c r="H226" s="120"/>
      <c r="I226" s="96"/>
      <c r="J226" s="96"/>
      <c r="K226" s="96"/>
      <c r="L226" s="96"/>
      <c r="M226" s="96"/>
      <c r="N226" s="96"/>
      <c r="AD226" s="18"/>
      <c r="AE226" s="18"/>
      <c r="AF226" s="18"/>
    </row>
    <row r="227" spans="1:32" x14ac:dyDescent="0.25">
      <c r="A227" s="46" t="str">
        <f t="shared" si="4"/>
        <v/>
      </c>
      <c r="B227" s="96"/>
      <c r="C227" s="96"/>
      <c r="D227" s="98"/>
      <c r="E227" s="96"/>
      <c r="F227" s="96"/>
      <c r="G227" s="96"/>
      <c r="H227" s="120"/>
      <c r="I227" s="96"/>
      <c r="J227" s="96"/>
      <c r="K227" s="96"/>
      <c r="L227" s="96"/>
      <c r="M227" s="96"/>
      <c r="N227" s="96"/>
      <c r="AD227" s="18"/>
      <c r="AE227" s="18"/>
      <c r="AF227" s="18"/>
    </row>
    <row r="228" spans="1:32" x14ac:dyDescent="0.25">
      <c r="A228" s="46" t="str">
        <f t="shared" si="4"/>
        <v/>
      </c>
      <c r="B228" s="96"/>
      <c r="C228" s="96"/>
      <c r="D228" s="98"/>
      <c r="E228" s="96"/>
      <c r="F228" s="96"/>
      <c r="G228" s="96"/>
      <c r="H228" s="120"/>
      <c r="I228" s="96"/>
      <c r="J228" s="96"/>
      <c r="K228" s="96"/>
      <c r="L228" s="96"/>
      <c r="M228" s="96"/>
      <c r="N228" s="96"/>
      <c r="AD228" s="18"/>
      <c r="AE228" s="18"/>
      <c r="AF228" s="18"/>
    </row>
    <row r="229" spans="1:32" x14ac:dyDescent="0.25">
      <c r="A229" s="46" t="str">
        <f t="shared" si="4"/>
        <v/>
      </c>
      <c r="B229" s="96"/>
      <c r="C229" s="96"/>
      <c r="D229" s="98"/>
      <c r="E229" s="96"/>
      <c r="F229" s="96"/>
      <c r="G229" s="96"/>
      <c r="H229" s="120"/>
      <c r="I229" s="96"/>
      <c r="J229" s="96"/>
      <c r="K229" s="96"/>
      <c r="L229" s="96"/>
      <c r="M229" s="96"/>
      <c r="N229" s="96"/>
      <c r="AD229" s="18"/>
      <c r="AE229" s="18"/>
      <c r="AF229" s="18"/>
    </row>
    <row r="230" spans="1:32" x14ac:dyDescent="0.25">
      <c r="A230" s="46" t="str">
        <f t="shared" si="4"/>
        <v/>
      </c>
      <c r="B230" s="96"/>
      <c r="C230" s="96"/>
      <c r="D230" s="98"/>
      <c r="E230" s="96"/>
      <c r="F230" s="96"/>
      <c r="G230" s="96"/>
      <c r="H230" s="120"/>
      <c r="I230" s="96"/>
      <c r="J230" s="96"/>
      <c r="K230" s="96"/>
      <c r="L230" s="96"/>
      <c r="M230" s="96"/>
      <c r="N230" s="96"/>
      <c r="AD230" s="18"/>
      <c r="AE230" s="18"/>
      <c r="AF230" s="18"/>
    </row>
    <row r="231" spans="1:32" x14ac:dyDescent="0.25">
      <c r="A231" s="46" t="str">
        <f t="shared" si="4"/>
        <v/>
      </c>
      <c r="B231" s="96"/>
      <c r="C231" s="96"/>
      <c r="D231" s="98"/>
      <c r="E231" s="96"/>
      <c r="F231" s="96"/>
      <c r="G231" s="96"/>
      <c r="H231" s="120"/>
      <c r="I231" s="96"/>
      <c r="J231" s="96"/>
      <c r="K231" s="96"/>
      <c r="L231" s="96"/>
      <c r="M231" s="96"/>
      <c r="N231" s="96"/>
      <c r="AD231" s="18"/>
      <c r="AE231" s="18"/>
      <c r="AF231" s="18"/>
    </row>
    <row r="232" spans="1:32" x14ac:dyDescent="0.25">
      <c r="A232" s="46" t="str">
        <f t="shared" si="4"/>
        <v/>
      </c>
      <c r="B232" s="96"/>
      <c r="C232" s="96"/>
      <c r="D232" s="98"/>
      <c r="E232" s="96"/>
      <c r="F232" s="96"/>
      <c r="G232" s="96"/>
      <c r="H232" s="120"/>
      <c r="I232" s="96"/>
      <c r="J232" s="96"/>
      <c r="K232" s="96"/>
      <c r="L232" s="96"/>
      <c r="M232" s="96"/>
      <c r="N232" s="96"/>
      <c r="AD232" s="18"/>
      <c r="AE232" s="18"/>
      <c r="AF232" s="18"/>
    </row>
    <row r="233" spans="1:32" x14ac:dyDescent="0.25">
      <c r="A233" s="46" t="str">
        <f t="shared" si="4"/>
        <v/>
      </c>
      <c r="B233" s="96"/>
      <c r="C233" s="96"/>
      <c r="D233" s="98"/>
      <c r="E233" s="96"/>
      <c r="F233" s="96"/>
      <c r="G233" s="96"/>
      <c r="H233" s="120"/>
      <c r="I233" s="96"/>
      <c r="J233" s="96"/>
      <c r="K233" s="96"/>
      <c r="L233" s="96"/>
      <c r="M233" s="96"/>
      <c r="N233" s="96"/>
      <c r="AD233" s="18"/>
      <c r="AE233" s="18"/>
      <c r="AF233" s="18"/>
    </row>
    <row r="234" spans="1:32" x14ac:dyDescent="0.25">
      <c r="A234" s="46" t="str">
        <f t="shared" si="4"/>
        <v/>
      </c>
      <c r="B234" s="96"/>
      <c r="C234" s="96"/>
      <c r="D234" s="98"/>
      <c r="E234" s="96"/>
      <c r="F234" s="96"/>
      <c r="G234" s="96"/>
      <c r="H234" s="120"/>
      <c r="I234" s="96"/>
      <c r="J234" s="96"/>
      <c r="K234" s="96"/>
      <c r="L234" s="96"/>
      <c r="M234" s="96"/>
      <c r="N234" s="96"/>
      <c r="AD234" s="18"/>
      <c r="AE234" s="18"/>
      <c r="AF234" s="18"/>
    </row>
    <row r="235" spans="1:32" x14ac:dyDescent="0.25">
      <c r="A235" s="46" t="str">
        <f t="shared" si="4"/>
        <v/>
      </c>
      <c r="B235" s="96"/>
      <c r="C235" s="96"/>
      <c r="D235" s="98"/>
      <c r="E235" s="96"/>
      <c r="F235" s="96"/>
      <c r="G235" s="96"/>
      <c r="H235" s="120"/>
      <c r="I235" s="96"/>
      <c r="J235" s="96"/>
      <c r="K235" s="96"/>
      <c r="L235" s="96"/>
      <c r="M235" s="96"/>
      <c r="N235" s="96"/>
      <c r="AD235" s="18"/>
      <c r="AE235" s="18"/>
      <c r="AF235" s="18"/>
    </row>
    <row r="236" spans="1:32" x14ac:dyDescent="0.25">
      <c r="A236" s="46" t="str">
        <f t="shared" si="4"/>
        <v/>
      </c>
      <c r="B236" s="96"/>
      <c r="C236" s="96"/>
      <c r="D236" s="98"/>
      <c r="E236" s="96"/>
      <c r="F236" s="96"/>
      <c r="G236" s="96"/>
      <c r="H236" s="120"/>
      <c r="I236" s="96"/>
      <c r="J236" s="96"/>
      <c r="K236" s="96"/>
      <c r="L236" s="96"/>
      <c r="M236" s="96"/>
      <c r="N236" s="96"/>
      <c r="AD236" s="18"/>
      <c r="AE236" s="18"/>
      <c r="AF236" s="18"/>
    </row>
    <row r="237" spans="1:32" x14ac:dyDescent="0.25">
      <c r="A237" s="46" t="str">
        <f t="shared" si="4"/>
        <v/>
      </c>
      <c r="B237" s="96"/>
      <c r="C237" s="96"/>
      <c r="D237" s="98"/>
      <c r="E237" s="96"/>
      <c r="F237" s="96"/>
      <c r="G237" s="96"/>
      <c r="H237" s="120"/>
      <c r="I237" s="96"/>
      <c r="J237" s="96"/>
      <c r="K237" s="96"/>
      <c r="L237" s="96"/>
      <c r="M237" s="96"/>
      <c r="N237" s="96"/>
      <c r="AD237" s="18"/>
      <c r="AE237" s="18"/>
      <c r="AF237" s="18"/>
    </row>
    <row r="238" spans="1:32" x14ac:dyDescent="0.25">
      <c r="A238" s="46" t="str">
        <f t="shared" si="4"/>
        <v/>
      </c>
      <c r="B238" s="96"/>
      <c r="C238" s="96"/>
      <c r="D238" s="98"/>
      <c r="E238" s="96"/>
      <c r="F238" s="96"/>
      <c r="G238" s="96"/>
      <c r="H238" s="120"/>
      <c r="I238" s="96"/>
      <c r="J238" s="96"/>
      <c r="K238" s="96"/>
      <c r="L238" s="96"/>
      <c r="M238" s="96"/>
      <c r="N238" s="96"/>
      <c r="AD238" s="18"/>
      <c r="AE238" s="18"/>
      <c r="AF238" s="18"/>
    </row>
    <row r="239" spans="1:32" x14ac:dyDescent="0.25">
      <c r="A239" s="46" t="str">
        <f t="shared" si="4"/>
        <v/>
      </c>
      <c r="B239" s="96"/>
      <c r="C239" s="96"/>
      <c r="D239" s="98"/>
      <c r="E239" s="96"/>
      <c r="F239" s="96"/>
      <c r="G239" s="96"/>
      <c r="H239" s="120"/>
      <c r="I239" s="96"/>
      <c r="J239" s="96"/>
      <c r="K239" s="96"/>
      <c r="L239" s="96"/>
      <c r="M239" s="96"/>
      <c r="N239" s="96"/>
      <c r="AD239" s="18"/>
      <c r="AE239" s="18"/>
      <c r="AF239" s="18"/>
    </row>
    <row r="240" spans="1:32" x14ac:dyDescent="0.25">
      <c r="A240" s="46" t="str">
        <f t="shared" si="4"/>
        <v/>
      </c>
      <c r="B240" s="96"/>
      <c r="C240" s="96"/>
      <c r="D240" s="98"/>
      <c r="E240" s="96"/>
      <c r="F240" s="96"/>
      <c r="G240" s="96"/>
      <c r="H240" s="120"/>
      <c r="I240" s="96"/>
      <c r="J240" s="96"/>
      <c r="K240" s="96"/>
      <c r="L240" s="96"/>
      <c r="M240" s="96"/>
      <c r="N240" s="96"/>
      <c r="AD240" s="18"/>
      <c r="AE240" s="18"/>
      <c r="AF240" s="18"/>
    </row>
    <row r="241" spans="1:32" x14ac:dyDescent="0.25">
      <c r="A241" s="46" t="str">
        <f t="shared" si="4"/>
        <v/>
      </c>
      <c r="B241" s="96"/>
      <c r="C241" s="96"/>
      <c r="D241" s="98"/>
      <c r="E241" s="96"/>
      <c r="F241" s="96"/>
      <c r="G241" s="96"/>
      <c r="H241" s="120"/>
      <c r="I241" s="96"/>
      <c r="J241" s="96"/>
      <c r="K241" s="96"/>
      <c r="L241" s="96"/>
      <c r="M241" s="96"/>
      <c r="N241" s="96"/>
      <c r="AD241" s="18"/>
      <c r="AE241" s="18"/>
      <c r="AF241" s="18"/>
    </row>
    <row r="242" spans="1:32" x14ac:dyDescent="0.25">
      <c r="A242" s="46" t="str">
        <f t="shared" si="4"/>
        <v/>
      </c>
      <c r="B242" s="96"/>
      <c r="C242" s="96"/>
      <c r="D242" s="98"/>
      <c r="E242" s="96"/>
      <c r="F242" s="96"/>
      <c r="G242" s="96"/>
      <c r="H242" s="120"/>
      <c r="I242" s="96"/>
      <c r="J242" s="96"/>
      <c r="K242" s="96"/>
      <c r="L242" s="96"/>
      <c r="M242" s="96"/>
      <c r="N242" s="96"/>
      <c r="AD242" s="18"/>
      <c r="AE242" s="18"/>
      <c r="AF242" s="18"/>
    </row>
    <row r="243" spans="1:32" x14ac:dyDescent="0.25">
      <c r="A243" s="46" t="str">
        <f t="shared" si="4"/>
        <v/>
      </c>
      <c r="B243" s="96"/>
      <c r="C243" s="96"/>
      <c r="D243" s="98"/>
      <c r="E243" s="96"/>
      <c r="F243" s="96"/>
      <c r="G243" s="96"/>
      <c r="H243" s="120"/>
      <c r="I243" s="96"/>
      <c r="J243" s="96"/>
      <c r="K243" s="96"/>
      <c r="L243" s="96"/>
      <c r="M243" s="96"/>
      <c r="N243" s="96"/>
      <c r="AD243" s="18"/>
      <c r="AE243" s="18"/>
      <c r="AF243" s="18"/>
    </row>
    <row r="244" spans="1:32" x14ac:dyDescent="0.25">
      <c r="A244" s="46" t="str">
        <f t="shared" si="4"/>
        <v/>
      </c>
      <c r="B244" s="96"/>
      <c r="C244" s="96"/>
      <c r="D244" s="98"/>
      <c r="E244" s="96"/>
      <c r="F244" s="96"/>
      <c r="G244" s="96"/>
      <c r="H244" s="120"/>
      <c r="I244" s="96"/>
      <c r="J244" s="96"/>
      <c r="K244" s="96"/>
      <c r="L244" s="96"/>
      <c r="M244" s="96"/>
      <c r="N244" s="96"/>
      <c r="AD244" s="18"/>
      <c r="AE244" s="18"/>
      <c r="AF244" s="18"/>
    </row>
    <row r="245" spans="1:32" x14ac:dyDescent="0.25">
      <c r="A245" s="46" t="str">
        <f t="shared" si="4"/>
        <v/>
      </c>
      <c r="B245" s="96"/>
      <c r="C245" s="96"/>
      <c r="D245" s="98"/>
      <c r="E245" s="96"/>
      <c r="F245" s="96"/>
      <c r="G245" s="96"/>
      <c r="H245" s="120"/>
      <c r="I245" s="96"/>
      <c r="J245" s="96"/>
      <c r="K245" s="96"/>
      <c r="L245" s="96"/>
      <c r="M245" s="96"/>
      <c r="N245" s="96"/>
      <c r="AD245" s="18"/>
      <c r="AE245" s="18"/>
      <c r="AF245" s="18"/>
    </row>
    <row r="246" spans="1:32" x14ac:dyDescent="0.25">
      <c r="A246" s="46" t="str">
        <f t="shared" si="4"/>
        <v/>
      </c>
      <c r="B246" s="96"/>
      <c r="C246" s="96"/>
      <c r="D246" s="98"/>
      <c r="E246" s="96"/>
      <c r="F246" s="96"/>
      <c r="G246" s="96"/>
      <c r="H246" s="120"/>
      <c r="I246" s="96"/>
      <c r="J246" s="96"/>
      <c r="K246" s="96"/>
      <c r="L246" s="96"/>
      <c r="M246" s="96"/>
      <c r="N246" s="96"/>
      <c r="AD246" s="18"/>
      <c r="AE246" s="18"/>
      <c r="AF246" s="18"/>
    </row>
    <row r="247" spans="1:32" x14ac:dyDescent="0.25">
      <c r="A247" s="46" t="str">
        <f t="shared" si="4"/>
        <v/>
      </c>
      <c r="B247" s="96"/>
      <c r="C247" s="96"/>
      <c r="D247" s="98"/>
      <c r="E247" s="96"/>
      <c r="F247" s="96"/>
      <c r="G247" s="96"/>
      <c r="H247" s="120"/>
      <c r="I247" s="96"/>
      <c r="J247" s="96"/>
      <c r="K247" s="96"/>
      <c r="L247" s="96"/>
      <c r="M247" s="96"/>
      <c r="N247" s="96"/>
      <c r="AD247" s="18"/>
      <c r="AE247" s="18"/>
      <c r="AF247" s="18"/>
    </row>
    <row r="248" spans="1:32" x14ac:dyDescent="0.25">
      <c r="A248" s="46" t="str">
        <f t="shared" si="4"/>
        <v/>
      </c>
      <c r="B248" s="96"/>
      <c r="C248" s="96"/>
      <c r="D248" s="98"/>
      <c r="E248" s="96"/>
      <c r="F248" s="96"/>
      <c r="G248" s="96"/>
      <c r="H248" s="120"/>
      <c r="I248" s="96"/>
      <c r="J248" s="96"/>
      <c r="K248" s="96"/>
      <c r="L248" s="96"/>
      <c r="M248" s="96"/>
      <c r="N248" s="96"/>
      <c r="AD248" s="18"/>
      <c r="AE248" s="18"/>
      <c r="AF248" s="18"/>
    </row>
    <row r="249" spans="1:32" x14ac:dyDescent="0.25">
      <c r="A249" s="46" t="str">
        <f t="shared" si="4"/>
        <v/>
      </c>
      <c r="B249" s="96"/>
      <c r="C249" s="96"/>
      <c r="D249" s="98"/>
      <c r="E249" s="96"/>
      <c r="F249" s="96"/>
      <c r="G249" s="96"/>
      <c r="H249" s="120"/>
      <c r="I249" s="96"/>
      <c r="J249" s="96"/>
      <c r="K249" s="96"/>
      <c r="L249" s="96"/>
      <c r="M249" s="96"/>
      <c r="N249" s="96"/>
      <c r="AD249" s="18"/>
      <c r="AE249" s="18"/>
      <c r="AF249" s="18"/>
    </row>
    <row r="250" spans="1:32" x14ac:dyDescent="0.25">
      <c r="A250" s="46" t="str">
        <f t="shared" si="4"/>
        <v/>
      </c>
      <c r="B250" s="96"/>
      <c r="C250" s="96"/>
      <c r="D250" s="98"/>
      <c r="E250" s="96"/>
      <c r="F250" s="96"/>
      <c r="G250" s="96"/>
      <c r="H250" s="120"/>
      <c r="I250" s="96"/>
      <c r="J250" s="96"/>
      <c r="K250" s="96"/>
      <c r="L250" s="96"/>
      <c r="M250" s="96"/>
      <c r="N250" s="96"/>
      <c r="AD250" s="18"/>
      <c r="AE250" s="18"/>
      <c r="AF250" s="18"/>
    </row>
    <row r="251" spans="1:32" x14ac:dyDescent="0.25">
      <c r="A251" s="46" t="str">
        <f t="shared" si="4"/>
        <v/>
      </c>
      <c r="B251" s="96"/>
      <c r="C251" s="96"/>
      <c r="D251" s="98"/>
      <c r="E251" s="96"/>
      <c r="F251" s="96"/>
      <c r="G251" s="96"/>
      <c r="H251" s="120"/>
      <c r="I251" s="96"/>
      <c r="J251" s="96"/>
      <c r="K251" s="96"/>
      <c r="L251" s="96"/>
      <c r="M251" s="96"/>
      <c r="N251" s="96"/>
      <c r="AD251" s="18"/>
      <c r="AE251" s="18"/>
      <c r="AF251" s="18"/>
    </row>
    <row r="252" spans="1:32" x14ac:dyDescent="0.25">
      <c r="A252" s="46" t="str">
        <f t="shared" si="4"/>
        <v/>
      </c>
      <c r="B252" s="96"/>
      <c r="C252" s="96"/>
      <c r="D252" s="98"/>
      <c r="E252" s="96"/>
      <c r="F252" s="96"/>
      <c r="G252" s="96"/>
      <c r="H252" s="120"/>
      <c r="I252" s="96"/>
      <c r="J252" s="96"/>
      <c r="K252" s="96"/>
      <c r="L252" s="96"/>
      <c r="M252" s="96"/>
      <c r="N252" s="96"/>
      <c r="AD252" s="18"/>
      <c r="AE252" s="18"/>
      <c r="AF252" s="18"/>
    </row>
    <row r="253" spans="1:32" x14ac:dyDescent="0.25">
      <c r="A253" s="46" t="str">
        <f t="shared" si="4"/>
        <v/>
      </c>
      <c r="B253" s="96"/>
      <c r="C253" s="96"/>
      <c r="D253" s="98"/>
      <c r="E253" s="96"/>
      <c r="F253" s="96"/>
      <c r="G253" s="96"/>
      <c r="H253" s="120"/>
      <c r="I253" s="96"/>
      <c r="J253" s="96"/>
      <c r="K253" s="96"/>
      <c r="L253" s="96"/>
      <c r="M253" s="96"/>
      <c r="N253" s="96"/>
      <c r="AD253" s="18"/>
      <c r="AE253" s="18"/>
      <c r="AF253" s="18"/>
    </row>
    <row r="254" spans="1:32" x14ac:dyDescent="0.25">
      <c r="A254" s="46" t="str">
        <f t="shared" si="4"/>
        <v/>
      </c>
      <c r="B254" s="96"/>
      <c r="C254" s="96"/>
      <c r="D254" s="98"/>
      <c r="E254" s="96"/>
      <c r="F254" s="96"/>
      <c r="G254" s="96"/>
      <c r="H254" s="120"/>
      <c r="I254" s="96"/>
      <c r="J254" s="96"/>
      <c r="K254" s="96"/>
      <c r="L254" s="96"/>
      <c r="M254" s="96"/>
      <c r="N254" s="96"/>
      <c r="AD254" s="18"/>
      <c r="AE254" s="18"/>
      <c r="AF254" s="18"/>
    </row>
    <row r="255" spans="1:32" x14ac:dyDescent="0.25">
      <c r="A255" s="46" t="str">
        <f t="shared" si="4"/>
        <v/>
      </c>
      <c r="B255" s="96"/>
      <c r="C255" s="96"/>
      <c r="D255" s="98"/>
      <c r="E255" s="96"/>
      <c r="F255" s="96"/>
      <c r="G255" s="96"/>
      <c r="H255" s="120"/>
      <c r="I255" s="96"/>
      <c r="J255" s="96"/>
      <c r="K255" s="96"/>
      <c r="L255" s="96"/>
      <c r="M255" s="96"/>
      <c r="N255" s="96"/>
      <c r="AD255" s="18"/>
      <c r="AE255" s="18"/>
      <c r="AF255" s="18"/>
    </row>
    <row r="256" spans="1:32" x14ac:dyDescent="0.25">
      <c r="A256" s="46" t="str">
        <f t="shared" si="4"/>
        <v/>
      </c>
      <c r="B256" s="96"/>
      <c r="C256" s="96"/>
      <c r="D256" s="98"/>
      <c r="E256" s="96"/>
      <c r="F256" s="96"/>
      <c r="G256" s="96"/>
      <c r="H256" s="120"/>
      <c r="I256" s="96"/>
      <c r="J256" s="96"/>
      <c r="K256" s="96"/>
      <c r="L256" s="96"/>
      <c r="M256" s="96"/>
      <c r="N256" s="96"/>
      <c r="AD256" s="18"/>
      <c r="AE256" s="18"/>
      <c r="AF256" s="18"/>
    </row>
    <row r="257" spans="1:32" x14ac:dyDescent="0.25">
      <c r="A257" s="46" t="str">
        <f t="shared" si="4"/>
        <v/>
      </c>
      <c r="B257" s="96"/>
      <c r="C257" s="96"/>
      <c r="D257" s="98"/>
      <c r="E257" s="96"/>
      <c r="F257" s="96"/>
      <c r="G257" s="96"/>
      <c r="H257" s="120"/>
      <c r="I257" s="96"/>
      <c r="J257" s="96"/>
      <c r="K257" s="96"/>
      <c r="L257" s="96"/>
      <c r="M257" s="96"/>
      <c r="N257" s="96"/>
      <c r="AD257" s="18"/>
      <c r="AE257" s="18"/>
      <c r="AF257" s="18"/>
    </row>
    <row r="258" spans="1:32" x14ac:dyDescent="0.25">
      <c r="A258" s="46" t="str">
        <f t="shared" si="4"/>
        <v/>
      </c>
      <c r="B258" s="96"/>
      <c r="C258" s="96"/>
      <c r="D258" s="98"/>
      <c r="E258" s="96"/>
      <c r="F258" s="96"/>
      <c r="G258" s="96"/>
      <c r="H258" s="120"/>
      <c r="I258" s="96"/>
      <c r="J258" s="96"/>
      <c r="K258" s="96"/>
      <c r="L258" s="96"/>
      <c r="M258" s="96"/>
      <c r="N258" s="96"/>
      <c r="AD258" s="18"/>
      <c r="AE258" s="18"/>
      <c r="AF258" s="18"/>
    </row>
    <row r="259" spans="1:32" x14ac:dyDescent="0.25">
      <c r="A259" s="46" t="str">
        <f t="shared" si="4"/>
        <v/>
      </c>
      <c r="B259" s="96"/>
      <c r="C259" s="96"/>
      <c r="D259" s="98"/>
      <c r="E259" s="96"/>
      <c r="F259" s="96"/>
      <c r="G259" s="96"/>
      <c r="H259" s="120"/>
      <c r="I259" s="96"/>
      <c r="J259" s="96"/>
      <c r="K259" s="96"/>
      <c r="L259" s="96"/>
      <c r="M259" s="96"/>
      <c r="N259" s="96"/>
      <c r="AD259" s="18"/>
      <c r="AE259" s="18"/>
      <c r="AF259" s="18"/>
    </row>
    <row r="260" spans="1:32" x14ac:dyDescent="0.25">
      <c r="A260" s="46" t="str">
        <f t="shared" si="4"/>
        <v/>
      </c>
      <c r="B260" s="96"/>
      <c r="C260" s="96"/>
      <c r="D260" s="98"/>
      <c r="E260" s="96"/>
      <c r="F260" s="96"/>
      <c r="G260" s="96"/>
      <c r="H260" s="120"/>
      <c r="I260" s="96"/>
      <c r="J260" s="96"/>
      <c r="K260" s="96"/>
      <c r="L260" s="96"/>
      <c r="M260" s="96"/>
      <c r="N260" s="96"/>
      <c r="AD260" s="18"/>
      <c r="AE260" s="18"/>
      <c r="AF260" s="18"/>
    </row>
    <row r="261" spans="1:32" x14ac:dyDescent="0.25">
      <c r="A261" s="46" t="str">
        <f t="shared" si="4"/>
        <v/>
      </c>
      <c r="B261" s="96"/>
      <c r="C261" s="96"/>
      <c r="D261" s="98"/>
      <c r="E261" s="96"/>
      <c r="F261" s="96"/>
      <c r="G261" s="96"/>
      <c r="H261" s="120"/>
      <c r="I261" s="96"/>
      <c r="J261" s="96"/>
      <c r="K261" s="96"/>
      <c r="L261" s="96"/>
      <c r="M261" s="96"/>
      <c r="N261" s="96"/>
      <c r="AD261" s="18"/>
      <c r="AE261" s="18"/>
      <c r="AF261" s="18"/>
    </row>
    <row r="262" spans="1:32" x14ac:dyDescent="0.25">
      <c r="A262" s="46" t="str">
        <f t="shared" ref="A262:A325" si="5">IF(B262="","","New")</f>
        <v/>
      </c>
      <c r="B262" s="96"/>
      <c r="C262" s="96"/>
      <c r="D262" s="98"/>
      <c r="E262" s="96"/>
      <c r="F262" s="96"/>
      <c r="G262" s="96"/>
      <c r="H262" s="120"/>
      <c r="I262" s="96"/>
      <c r="J262" s="96"/>
      <c r="K262" s="96"/>
      <c r="L262" s="96"/>
      <c r="M262" s="96"/>
      <c r="N262" s="96"/>
      <c r="AD262" s="18"/>
      <c r="AE262" s="18"/>
      <c r="AF262" s="18"/>
    </row>
    <row r="263" spans="1:32" x14ac:dyDescent="0.25">
      <c r="A263" s="46" t="str">
        <f t="shared" si="5"/>
        <v/>
      </c>
      <c r="B263" s="96"/>
      <c r="C263" s="96"/>
      <c r="D263" s="98"/>
      <c r="E263" s="96"/>
      <c r="F263" s="96"/>
      <c r="G263" s="96"/>
      <c r="H263" s="120"/>
      <c r="I263" s="96"/>
      <c r="J263" s="96"/>
      <c r="K263" s="96"/>
      <c r="L263" s="96"/>
      <c r="M263" s="96"/>
      <c r="N263" s="96"/>
      <c r="AD263" s="18"/>
      <c r="AE263" s="18"/>
      <c r="AF263" s="18"/>
    </row>
    <row r="264" spans="1:32" x14ac:dyDescent="0.25">
      <c r="A264" s="46" t="str">
        <f t="shared" si="5"/>
        <v/>
      </c>
      <c r="B264" s="96"/>
      <c r="C264" s="96"/>
      <c r="D264" s="98"/>
      <c r="E264" s="96"/>
      <c r="F264" s="96"/>
      <c r="G264" s="96"/>
      <c r="H264" s="120"/>
      <c r="I264" s="96"/>
      <c r="J264" s="96"/>
      <c r="K264" s="96"/>
      <c r="L264" s="96"/>
      <c r="M264" s="96"/>
      <c r="N264" s="96"/>
      <c r="AD264" s="18"/>
      <c r="AE264" s="18"/>
      <c r="AF264" s="18"/>
    </row>
    <row r="265" spans="1:32" x14ac:dyDescent="0.25">
      <c r="A265" s="46" t="str">
        <f t="shared" si="5"/>
        <v/>
      </c>
      <c r="B265" s="96"/>
      <c r="C265" s="96"/>
      <c r="D265" s="98"/>
      <c r="E265" s="96"/>
      <c r="F265" s="96"/>
      <c r="G265" s="96"/>
      <c r="H265" s="120"/>
      <c r="I265" s="96"/>
      <c r="J265" s="96"/>
      <c r="K265" s="96"/>
      <c r="L265" s="96"/>
      <c r="M265" s="96"/>
      <c r="N265" s="96"/>
      <c r="AD265" s="18"/>
      <c r="AE265" s="18"/>
      <c r="AF265" s="18"/>
    </row>
    <row r="266" spans="1:32" x14ac:dyDescent="0.25">
      <c r="A266" s="46" t="str">
        <f t="shared" si="5"/>
        <v/>
      </c>
      <c r="B266" s="96"/>
      <c r="C266" s="96"/>
      <c r="D266" s="98"/>
      <c r="E266" s="96"/>
      <c r="F266" s="96"/>
      <c r="G266" s="96"/>
      <c r="H266" s="120"/>
      <c r="I266" s="96"/>
      <c r="J266" s="96"/>
      <c r="K266" s="96"/>
      <c r="L266" s="96"/>
      <c r="M266" s="96"/>
      <c r="N266" s="96"/>
      <c r="AD266" s="18"/>
      <c r="AE266" s="18"/>
      <c r="AF266" s="18"/>
    </row>
    <row r="267" spans="1:32" x14ac:dyDescent="0.25">
      <c r="A267" s="46" t="str">
        <f t="shared" si="5"/>
        <v/>
      </c>
      <c r="B267" s="96"/>
      <c r="C267" s="96"/>
      <c r="D267" s="98"/>
      <c r="E267" s="96"/>
      <c r="F267" s="96"/>
      <c r="G267" s="96"/>
      <c r="H267" s="120"/>
      <c r="I267" s="96"/>
      <c r="J267" s="96"/>
      <c r="K267" s="96"/>
      <c r="L267" s="96"/>
      <c r="M267" s="96"/>
      <c r="N267" s="96"/>
      <c r="AD267" s="18"/>
      <c r="AE267" s="18"/>
      <c r="AF267" s="18"/>
    </row>
    <row r="268" spans="1:32" x14ac:dyDescent="0.25">
      <c r="A268" s="46" t="str">
        <f t="shared" si="5"/>
        <v/>
      </c>
      <c r="B268" s="96"/>
      <c r="C268" s="96"/>
      <c r="D268" s="98"/>
      <c r="E268" s="96"/>
      <c r="F268" s="96"/>
      <c r="G268" s="96"/>
      <c r="H268" s="120"/>
      <c r="I268" s="96"/>
      <c r="J268" s="96"/>
      <c r="K268" s="96"/>
      <c r="L268" s="96"/>
      <c r="M268" s="96"/>
      <c r="N268" s="96"/>
      <c r="AD268" s="18"/>
      <c r="AE268" s="18"/>
      <c r="AF268" s="18"/>
    </row>
    <row r="269" spans="1:32" x14ac:dyDescent="0.25">
      <c r="A269" s="46" t="str">
        <f t="shared" si="5"/>
        <v/>
      </c>
      <c r="B269" s="96"/>
      <c r="C269" s="96"/>
      <c r="D269" s="98"/>
      <c r="E269" s="96"/>
      <c r="F269" s="96"/>
      <c r="G269" s="96"/>
      <c r="H269" s="120"/>
      <c r="I269" s="96"/>
      <c r="J269" s="96"/>
      <c r="K269" s="96"/>
      <c r="L269" s="96"/>
      <c r="M269" s="96"/>
      <c r="N269" s="96"/>
      <c r="AD269" s="18"/>
      <c r="AE269" s="18"/>
      <c r="AF269" s="18"/>
    </row>
    <row r="270" spans="1:32" x14ac:dyDescent="0.25">
      <c r="A270" s="46" t="str">
        <f t="shared" si="5"/>
        <v/>
      </c>
      <c r="B270" s="96"/>
      <c r="C270" s="96"/>
      <c r="D270" s="98"/>
      <c r="E270" s="96"/>
      <c r="F270" s="96"/>
      <c r="G270" s="96"/>
      <c r="H270" s="120"/>
      <c r="I270" s="96"/>
      <c r="J270" s="96"/>
      <c r="K270" s="96"/>
      <c r="L270" s="96"/>
      <c r="M270" s="96"/>
      <c r="N270" s="96"/>
      <c r="AD270" s="18"/>
      <c r="AE270" s="18"/>
      <c r="AF270" s="18"/>
    </row>
    <row r="271" spans="1:32" x14ac:dyDescent="0.25">
      <c r="A271" s="46" t="str">
        <f t="shared" si="5"/>
        <v/>
      </c>
      <c r="B271" s="96"/>
      <c r="C271" s="96"/>
      <c r="D271" s="98"/>
      <c r="E271" s="96"/>
      <c r="F271" s="96"/>
      <c r="G271" s="96"/>
      <c r="H271" s="120"/>
      <c r="I271" s="96"/>
      <c r="J271" s="96"/>
      <c r="K271" s="96"/>
      <c r="L271" s="96"/>
      <c r="M271" s="96"/>
      <c r="N271" s="96"/>
      <c r="AD271" s="18"/>
      <c r="AE271" s="18"/>
      <c r="AF271" s="18"/>
    </row>
    <row r="272" spans="1:32" x14ac:dyDescent="0.25">
      <c r="A272" s="46" t="str">
        <f t="shared" si="5"/>
        <v/>
      </c>
      <c r="B272" s="96"/>
      <c r="C272" s="96"/>
      <c r="D272" s="98"/>
      <c r="E272" s="96"/>
      <c r="F272" s="96"/>
      <c r="G272" s="96"/>
      <c r="H272" s="120"/>
      <c r="I272" s="96"/>
      <c r="J272" s="96"/>
      <c r="K272" s="96"/>
      <c r="L272" s="96"/>
      <c r="M272" s="96"/>
      <c r="N272" s="96"/>
      <c r="AD272" s="18"/>
      <c r="AE272" s="18"/>
      <c r="AF272" s="18"/>
    </row>
    <row r="273" spans="1:32" x14ac:dyDescent="0.25">
      <c r="A273" s="46" t="str">
        <f t="shared" si="5"/>
        <v/>
      </c>
      <c r="B273" s="96"/>
      <c r="C273" s="96"/>
      <c r="D273" s="98"/>
      <c r="E273" s="96"/>
      <c r="F273" s="96"/>
      <c r="G273" s="96"/>
      <c r="H273" s="120"/>
      <c r="I273" s="96"/>
      <c r="J273" s="96"/>
      <c r="K273" s="96"/>
      <c r="L273" s="96"/>
      <c r="M273" s="96"/>
      <c r="N273" s="96"/>
      <c r="AD273" s="18"/>
      <c r="AE273" s="18"/>
      <c r="AF273" s="18"/>
    </row>
    <row r="274" spans="1:32" x14ac:dyDescent="0.25">
      <c r="A274" s="46" t="str">
        <f t="shared" si="5"/>
        <v/>
      </c>
      <c r="B274" s="96"/>
      <c r="C274" s="96"/>
      <c r="D274" s="98"/>
      <c r="E274" s="96"/>
      <c r="F274" s="96"/>
      <c r="G274" s="96"/>
      <c r="H274" s="120"/>
      <c r="I274" s="96"/>
      <c r="J274" s="96"/>
      <c r="K274" s="96"/>
      <c r="L274" s="96"/>
      <c r="M274" s="96"/>
      <c r="N274" s="96"/>
      <c r="AD274" s="18"/>
      <c r="AE274" s="18"/>
      <c r="AF274" s="18"/>
    </row>
    <row r="275" spans="1:32" x14ac:dyDescent="0.25">
      <c r="A275" s="46" t="str">
        <f t="shared" si="5"/>
        <v/>
      </c>
      <c r="B275" s="96"/>
      <c r="C275" s="96"/>
      <c r="D275" s="98"/>
      <c r="E275" s="96"/>
      <c r="F275" s="96"/>
      <c r="G275" s="96"/>
      <c r="H275" s="120"/>
      <c r="I275" s="96"/>
      <c r="J275" s="96"/>
      <c r="K275" s="96"/>
      <c r="L275" s="96"/>
      <c r="M275" s="96"/>
      <c r="N275" s="96"/>
      <c r="AD275" s="18"/>
      <c r="AE275" s="18"/>
      <c r="AF275" s="18"/>
    </row>
    <row r="276" spans="1:32" x14ac:dyDescent="0.25">
      <c r="A276" s="46" t="str">
        <f t="shared" si="5"/>
        <v/>
      </c>
      <c r="B276" s="96"/>
      <c r="C276" s="96"/>
      <c r="D276" s="98"/>
      <c r="E276" s="96"/>
      <c r="F276" s="96"/>
      <c r="G276" s="96"/>
      <c r="H276" s="120"/>
      <c r="I276" s="96"/>
      <c r="J276" s="96"/>
      <c r="K276" s="96"/>
      <c r="L276" s="96"/>
      <c r="M276" s="96"/>
      <c r="N276" s="96"/>
      <c r="AD276" s="18"/>
      <c r="AE276" s="18"/>
      <c r="AF276" s="18"/>
    </row>
    <row r="277" spans="1:32" x14ac:dyDescent="0.25">
      <c r="A277" s="46" t="str">
        <f t="shared" si="5"/>
        <v/>
      </c>
      <c r="B277" s="96"/>
      <c r="C277" s="96"/>
      <c r="D277" s="98"/>
      <c r="E277" s="96"/>
      <c r="F277" s="96"/>
      <c r="G277" s="96"/>
      <c r="H277" s="120"/>
      <c r="I277" s="96"/>
      <c r="J277" s="96"/>
      <c r="K277" s="96"/>
      <c r="L277" s="96"/>
      <c r="M277" s="96"/>
      <c r="N277" s="96"/>
      <c r="AD277" s="18"/>
      <c r="AE277" s="18"/>
      <c r="AF277" s="18"/>
    </row>
    <row r="278" spans="1:32" x14ac:dyDescent="0.25">
      <c r="A278" s="46" t="str">
        <f t="shared" si="5"/>
        <v/>
      </c>
      <c r="B278" s="96"/>
      <c r="C278" s="96"/>
      <c r="D278" s="98"/>
      <c r="E278" s="96"/>
      <c r="F278" s="96"/>
      <c r="G278" s="96"/>
      <c r="H278" s="120"/>
      <c r="I278" s="96"/>
      <c r="J278" s="96"/>
      <c r="K278" s="96"/>
      <c r="L278" s="96"/>
      <c r="M278" s="96"/>
      <c r="N278" s="96"/>
      <c r="AD278" s="18"/>
      <c r="AE278" s="18"/>
      <c r="AF278" s="18"/>
    </row>
    <row r="279" spans="1:32" x14ac:dyDescent="0.25">
      <c r="A279" s="46" t="str">
        <f t="shared" si="5"/>
        <v/>
      </c>
      <c r="B279" s="96"/>
      <c r="C279" s="96"/>
      <c r="D279" s="98"/>
      <c r="E279" s="96"/>
      <c r="F279" s="96"/>
      <c r="G279" s="96"/>
      <c r="H279" s="120"/>
      <c r="I279" s="96"/>
      <c r="J279" s="96"/>
      <c r="K279" s="96"/>
      <c r="L279" s="96"/>
      <c r="M279" s="96"/>
      <c r="N279" s="96"/>
      <c r="AD279" s="18"/>
      <c r="AE279" s="18"/>
      <c r="AF279" s="18"/>
    </row>
    <row r="280" spans="1:32" x14ac:dyDescent="0.25">
      <c r="A280" s="46" t="str">
        <f t="shared" si="5"/>
        <v/>
      </c>
      <c r="B280" s="96"/>
      <c r="C280" s="96"/>
      <c r="D280" s="98"/>
      <c r="E280" s="96"/>
      <c r="F280" s="96"/>
      <c r="G280" s="96"/>
      <c r="H280" s="120"/>
      <c r="I280" s="96"/>
      <c r="J280" s="96"/>
      <c r="K280" s="96"/>
      <c r="L280" s="96"/>
      <c r="M280" s="96"/>
      <c r="N280" s="96"/>
      <c r="AD280" s="18"/>
      <c r="AE280" s="18"/>
      <c r="AF280" s="18"/>
    </row>
    <row r="281" spans="1:32" x14ac:dyDescent="0.25">
      <c r="A281" s="46" t="str">
        <f t="shared" si="5"/>
        <v/>
      </c>
      <c r="B281" s="96"/>
      <c r="C281" s="96"/>
      <c r="D281" s="98"/>
      <c r="E281" s="96"/>
      <c r="F281" s="96"/>
      <c r="G281" s="96"/>
      <c r="H281" s="120"/>
      <c r="I281" s="96"/>
      <c r="J281" s="96"/>
      <c r="K281" s="96"/>
      <c r="L281" s="96"/>
      <c r="M281" s="96"/>
      <c r="N281" s="96"/>
      <c r="AD281" s="18"/>
      <c r="AE281" s="18"/>
      <c r="AF281" s="18"/>
    </row>
    <row r="282" spans="1:32" x14ac:dyDescent="0.25">
      <c r="A282" s="46" t="str">
        <f t="shared" si="5"/>
        <v/>
      </c>
      <c r="B282" s="96"/>
      <c r="C282" s="96"/>
      <c r="D282" s="98"/>
      <c r="E282" s="96"/>
      <c r="F282" s="96"/>
      <c r="G282" s="96"/>
      <c r="H282" s="120"/>
      <c r="I282" s="96"/>
      <c r="J282" s="96"/>
      <c r="K282" s="96"/>
      <c r="L282" s="96"/>
      <c r="M282" s="96"/>
      <c r="N282" s="96"/>
      <c r="AD282" s="18"/>
      <c r="AE282" s="18"/>
      <c r="AF282" s="18"/>
    </row>
    <row r="283" spans="1:32" x14ac:dyDescent="0.25">
      <c r="A283" s="46" t="str">
        <f t="shared" si="5"/>
        <v/>
      </c>
      <c r="B283" s="96"/>
      <c r="C283" s="96"/>
      <c r="D283" s="98"/>
      <c r="E283" s="96"/>
      <c r="F283" s="96"/>
      <c r="G283" s="96"/>
      <c r="H283" s="120"/>
      <c r="I283" s="96"/>
      <c r="J283" s="96"/>
      <c r="K283" s="96"/>
      <c r="L283" s="96"/>
      <c r="M283" s="96"/>
      <c r="N283" s="96"/>
      <c r="AD283" s="18"/>
      <c r="AE283" s="18"/>
      <c r="AF283" s="18"/>
    </row>
    <row r="284" spans="1:32" x14ac:dyDescent="0.25">
      <c r="A284" s="46" t="str">
        <f t="shared" si="5"/>
        <v/>
      </c>
      <c r="B284" s="96"/>
      <c r="C284" s="96"/>
      <c r="D284" s="98"/>
      <c r="E284" s="96"/>
      <c r="F284" s="96"/>
      <c r="G284" s="96"/>
      <c r="H284" s="120"/>
      <c r="I284" s="96"/>
      <c r="J284" s="96"/>
      <c r="K284" s="96"/>
      <c r="L284" s="96"/>
      <c r="M284" s="96"/>
      <c r="N284" s="96"/>
      <c r="AD284" s="18"/>
      <c r="AE284" s="18"/>
      <c r="AF284" s="18"/>
    </row>
    <row r="285" spans="1:32" x14ac:dyDescent="0.25">
      <c r="A285" s="46" t="str">
        <f t="shared" si="5"/>
        <v/>
      </c>
      <c r="B285" s="96"/>
      <c r="C285" s="96"/>
      <c r="D285" s="98"/>
      <c r="E285" s="96"/>
      <c r="F285" s="96"/>
      <c r="G285" s="96"/>
      <c r="H285" s="120"/>
      <c r="I285" s="96"/>
      <c r="J285" s="96"/>
      <c r="K285" s="96"/>
      <c r="L285" s="96"/>
      <c r="M285" s="96"/>
      <c r="N285" s="96"/>
      <c r="AD285" s="18"/>
      <c r="AE285" s="18"/>
      <c r="AF285" s="18"/>
    </row>
    <row r="286" spans="1:32" x14ac:dyDescent="0.25">
      <c r="A286" s="46" t="str">
        <f t="shared" si="5"/>
        <v/>
      </c>
      <c r="B286" s="96"/>
      <c r="C286" s="96"/>
      <c r="D286" s="98"/>
      <c r="E286" s="96"/>
      <c r="F286" s="96"/>
      <c r="G286" s="96"/>
      <c r="H286" s="120"/>
      <c r="I286" s="96"/>
      <c r="J286" s="96"/>
      <c r="K286" s="96"/>
      <c r="L286" s="96"/>
      <c r="M286" s="96"/>
      <c r="N286" s="96"/>
      <c r="AD286" s="18"/>
      <c r="AE286" s="18"/>
      <c r="AF286" s="18"/>
    </row>
    <row r="287" spans="1:32" x14ac:dyDescent="0.25">
      <c r="A287" s="46" t="str">
        <f t="shared" si="5"/>
        <v/>
      </c>
      <c r="B287" s="96"/>
      <c r="C287" s="96"/>
      <c r="D287" s="98"/>
      <c r="E287" s="96"/>
      <c r="F287" s="96"/>
      <c r="G287" s="96"/>
      <c r="H287" s="120"/>
      <c r="I287" s="96"/>
      <c r="J287" s="96"/>
      <c r="K287" s="96"/>
      <c r="L287" s="96"/>
      <c r="M287" s="96"/>
      <c r="N287" s="96"/>
      <c r="AD287" s="18"/>
      <c r="AE287" s="18"/>
      <c r="AF287" s="18"/>
    </row>
    <row r="288" spans="1:32" x14ac:dyDescent="0.25">
      <c r="A288" s="46" t="str">
        <f t="shared" si="5"/>
        <v/>
      </c>
      <c r="B288" s="96"/>
      <c r="C288" s="96"/>
      <c r="D288" s="98"/>
      <c r="E288" s="96"/>
      <c r="F288" s="96"/>
      <c r="G288" s="96"/>
      <c r="H288" s="120"/>
      <c r="I288" s="96"/>
      <c r="J288" s="96"/>
      <c r="K288" s="96"/>
      <c r="L288" s="96"/>
      <c r="M288" s="96"/>
      <c r="N288" s="96"/>
      <c r="AD288" s="18"/>
      <c r="AE288" s="18"/>
      <c r="AF288" s="18"/>
    </row>
    <row r="289" spans="1:32" x14ac:dyDescent="0.25">
      <c r="A289" s="46" t="str">
        <f t="shared" si="5"/>
        <v/>
      </c>
      <c r="B289" s="96"/>
      <c r="C289" s="96"/>
      <c r="D289" s="98"/>
      <c r="E289" s="96"/>
      <c r="F289" s="96"/>
      <c r="G289" s="96"/>
      <c r="H289" s="120"/>
      <c r="I289" s="96"/>
      <c r="J289" s="96"/>
      <c r="K289" s="96"/>
      <c r="L289" s="96"/>
      <c r="M289" s="96"/>
      <c r="N289" s="96"/>
      <c r="AD289" s="18"/>
      <c r="AE289" s="18"/>
      <c r="AF289" s="18"/>
    </row>
    <row r="290" spans="1:32" x14ac:dyDescent="0.25">
      <c r="A290" s="46" t="str">
        <f t="shared" si="5"/>
        <v/>
      </c>
      <c r="B290" s="96"/>
      <c r="C290" s="96"/>
      <c r="D290" s="98"/>
      <c r="E290" s="96"/>
      <c r="F290" s="96"/>
      <c r="G290" s="96"/>
      <c r="H290" s="120"/>
      <c r="I290" s="96"/>
      <c r="J290" s="96"/>
      <c r="K290" s="96"/>
      <c r="L290" s="96"/>
      <c r="M290" s="96"/>
      <c r="N290" s="96"/>
      <c r="AD290" s="18"/>
      <c r="AE290" s="18"/>
      <c r="AF290" s="18"/>
    </row>
    <row r="291" spans="1:32" x14ac:dyDescent="0.25">
      <c r="A291" s="46" t="str">
        <f t="shared" si="5"/>
        <v/>
      </c>
      <c r="B291" s="96"/>
      <c r="C291" s="96"/>
      <c r="D291" s="98"/>
      <c r="E291" s="96"/>
      <c r="F291" s="96"/>
      <c r="G291" s="96"/>
      <c r="H291" s="120"/>
      <c r="I291" s="96"/>
      <c r="J291" s="96"/>
      <c r="K291" s="96"/>
      <c r="L291" s="96"/>
      <c r="M291" s="96"/>
      <c r="N291" s="96"/>
      <c r="AD291" s="18"/>
      <c r="AE291" s="18"/>
      <c r="AF291" s="18"/>
    </row>
    <row r="292" spans="1:32" x14ac:dyDescent="0.25">
      <c r="A292" s="46" t="str">
        <f t="shared" si="5"/>
        <v/>
      </c>
      <c r="B292" s="96"/>
      <c r="C292" s="96"/>
      <c r="D292" s="98"/>
      <c r="E292" s="96"/>
      <c r="F292" s="96"/>
      <c r="G292" s="96"/>
      <c r="H292" s="120"/>
      <c r="I292" s="96"/>
      <c r="J292" s="96"/>
      <c r="K292" s="96"/>
      <c r="L292" s="96"/>
      <c r="M292" s="96"/>
      <c r="N292" s="96"/>
      <c r="AD292" s="18"/>
      <c r="AE292" s="18"/>
      <c r="AF292" s="18"/>
    </row>
    <row r="293" spans="1:32" x14ac:dyDescent="0.25">
      <c r="A293" s="46" t="str">
        <f t="shared" si="5"/>
        <v/>
      </c>
      <c r="B293" s="96"/>
      <c r="C293" s="96"/>
      <c r="D293" s="98"/>
      <c r="E293" s="96"/>
      <c r="F293" s="96"/>
      <c r="G293" s="96"/>
      <c r="H293" s="120"/>
      <c r="I293" s="96"/>
      <c r="J293" s="96"/>
      <c r="K293" s="96"/>
      <c r="L293" s="96"/>
      <c r="M293" s="96"/>
      <c r="N293" s="96"/>
      <c r="AD293" s="18"/>
      <c r="AE293" s="18"/>
      <c r="AF293" s="18"/>
    </row>
    <row r="294" spans="1:32" x14ac:dyDescent="0.25">
      <c r="A294" s="46" t="str">
        <f t="shared" si="5"/>
        <v/>
      </c>
      <c r="B294" s="96"/>
      <c r="C294" s="96"/>
      <c r="D294" s="98"/>
      <c r="E294" s="96"/>
      <c r="F294" s="96"/>
      <c r="G294" s="96"/>
      <c r="H294" s="120"/>
      <c r="I294" s="96"/>
      <c r="J294" s="96"/>
      <c r="K294" s="96"/>
      <c r="L294" s="96"/>
      <c r="M294" s="96"/>
      <c r="N294" s="96"/>
      <c r="AD294" s="18"/>
      <c r="AE294" s="18"/>
      <c r="AF294" s="18"/>
    </row>
    <row r="295" spans="1:32" x14ac:dyDescent="0.25">
      <c r="A295" s="46" t="str">
        <f t="shared" si="5"/>
        <v/>
      </c>
      <c r="B295" s="96"/>
      <c r="C295" s="96"/>
      <c r="D295" s="98"/>
      <c r="E295" s="96"/>
      <c r="F295" s="96"/>
      <c r="G295" s="96"/>
      <c r="H295" s="120"/>
      <c r="I295" s="96"/>
      <c r="J295" s="96"/>
      <c r="K295" s="96"/>
      <c r="L295" s="96"/>
      <c r="M295" s="96"/>
      <c r="N295" s="96"/>
      <c r="AD295" s="18"/>
      <c r="AE295" s="18"/>
      <c r="AF295" s="18"/>
    </row>
    <row r="296" spans="1:32" x14ac:dyDescent="0.25">
      <c r="A296" s="46" t="str">
        <f t="shared" si="5"/>
        <v/>
      </c>
      <c r="B296" s="96"/>
      <c r="C296" s="96"/>
      <c r="D296" s="98"/>
      <c r="E296" s="96"/>
      <c r="F296" s="96"/>
      <c r="G296" s="96"/>
      <c r="H296" s="120"/>
      <c r="I296" s="96"/>
      <c r="J296" s="96"/>
      <c r="K296" s="96"/>
      <c r="L296" s="96"/>
      <c r="M296" s="96"/>
      <c r="N296" s="96"/>
      <c r="AD296" s="18"/>
      <c r="AE296" s="18"/>
      <c r="AF296" s="18"/>
    </row>
    <row r="297" spans="1:32" x14ac:dyDescent="0.25">
      <c r="A297" s="46" t="str">
        <f t="shared" si="5"/>
        <v/>
      </c>
      <c r="B297" s="96"/>
      <c r="C297" s="96"/>
      <c r="D297" s="98"/>
      <c r="E297" s="96"/>
      <c r="F297" s="96"/>
      <c r="G297" s="96"/>
      <c r="H297" s="120"/>
      <c r="I297" s="96"/>
      <c r="J297" s="96"/>
      <c r="K297" s="96"/>
      <c r="L297" s="96"/>
      <c r="M297" s="96"/>
      <c r="N297" s="96"/>
      <c r="AD297" s="18"/>
      <c r="AE297" s="18"/>
      <c r="AF297" s="18"/>
    </row>
    <row r="298" spans="1:32" x14ac:dyDescent="0.25">
      <c r="A298" s="46" t="str">
        <f t="shared" si="5"/>
        <v/>
      </c>
      <c r="B298" s="96"/>
      <c r="C298" s="96"/>
      <c r="D298" s="98"/>
      <c r="E298" s="96"/>
      <c r="F298" s="96"/>
      <c r="G298" s="96"/>
      <c r="H298" s="120"/>
      <c r="I298" s="96"/>
      <c r="J298" s="96"/>
      <c r="K298" s="96"/>
      <c r="L298" s="96"/>
      <c r="M298" s="96"/>
      <c r="N298" s="96"/>
      <c r="AD298" s="18"/>
      <c r="AE298" s="18"/>
      <c r="AF298" s="18"/>
    </row>
    <row r="299" spans="1:32" x14ac:dyDescent="0.25">
      <c r="A299" s="46" t="str">
        <f t="shared" si="5"/>
        <v/>
      </c>
      <c r="B299" s="96"/>
      <c r="C299" s="96"/>
      <c r="D299" s="98"/>
      <c r="E299" s="96"/>
      <c r="F299" s="96"/>
      <c r="G299" s="96"/>
      <c r="H299" s="120"/>
      <c r="I299" s="96"/>
      <c r="J299" s="96"/>
      <c r="K299" s="96"/>
      <c r="L299" s="96"/>
      <c r="M299" s="96"/>
      <c r="N299" s="96"/>
      <c r="AD299" s="18"/>
      <c r="AE299" s="18"/>
      <c r="AF299" s="18"/>
    </row>
    <row r="300" spans="1:32" x14ac:dyDescent="0.25">
      <c r="A300" s="46" t="str">
        <f t="shared" si="5"/>
        <v/>
      </c>
      <c r="B300" s="96"/>
      <c r="C300" s="96"/>
      <c r="D300" s="98"/>
      <c r="E300" s="96"/>
      <c r="F300" s="96"/>
      <c r="G300" s="96"/>
      <c r="H300" s="120"/>
      <c r="I300" s="96"/>
      <c r="J300" s="96"/>
      <c r="K300" s="96"/>
      <c r="L300" s="96"/>
      <c r="M300" s="96"/>
      <c r="N300" s="96"/>
      <c r="AD300" s="18"/>
      <c r="AE300" s="18"/>
      <c r="AF300" s="18"/>
    </row>
    <row r="301" spans="1:32" x14ac:dyDescent="0.25">
      <c r="A301" s="46" t="str">
        <f t="shared" si="5"/>
        <v/>
      </c>
      <c r="B301" s="96"/>
      <c r="C301" s="96"/>
      <c r="D301" s="98"/>
      <c r="E301" s="96"/>
      <c r="F301" s="96"/>
      <c r="G301" s="96"/>
      <c r="H301" s="120"/>
      <c r="I301" s="96"/>
      <c r="J301" s="96"/>
      <c r="K301" s="96"/>
      <c r="L301" s="96"/>
      <c r="M301" s="96"/>
      <c r="N301" s="96"/>
      <c r="AD301" s="18"/>
      <c r="AE301" s="18"/>
      <c r="AF301" s="18"/>
    </row>
    <row r="302" spans="1:32" x14ac:dyDescent="0.25">
      <c r="A302" s="46" t="str">
        <f t="shared" si="5"/>
        <v/>
      </c>
      <c r="B302" s="96"/>
      <c r="C302" s="96"/>
      <c r="D302" s="98"/>
      <c r="E302" s="96"/>
      <c r="F302" s="96"/>
      <c r="G302" s="96"/>
      <c r="H302" s="120"/>
      <c r="I302" s="96"/>
      <c r="J302" s="96"/>
      <c r="K302" s="96"/>
      <c r="L302" s="96"/>
      <c r="M302" s="96"/>
      <c r="N302" s="96"/>
      <c r="AD302" s="18"/>
      <c r="AE302" s="18"/>
      <c r="AF302" s="18"/>
    </row>
    <row r="303" spans="1:32" x14ac:dyDescent="0.25">
      <c r="A303" s="46" t="str">
        <f t="shared" si="5"/>
        <v/>
      </c>
      <c r="B303" s="96"/>
      <c r="C303" s="96"/>
      <c r="D303" s="98"/>
      <c r="E303" s="96"/>
      <c r="F303" s="96"/>
      <c r="G303" s="96"/>
      <c r="H303" s="120"/>
      <c r="I303" s="96"/>
      <c r="J303" s="96"/>
      <c r="K303" s="96"/>
      <c r="L303" s="96"/>
      <c r="M303" s="96"/>
      <c r="N303" s="96"/>
      <c r="AD303" s="18"/>
      <c r="AE303" s="18"/>
      <c r="AF303" s="18"/>
    </row>
    <row r="304" spans="1:32" x14ac:dyDescent="0.25">
      <c r="A304" s="46" t="str">
        <f t="shared" si="5"/>
        <v/>
      </c>
      <c r="B304" s="96"/>
      <c r="C304" s="96"/>
      <c r="D304" s="98"/>
      <c r="E304" s="96"/>
      <c r="F304" s="96"/>
      <c r="G304" s="96"/>
      <c r="H304" s="120"/>
      <c r="I304" s="96"/>
      <c r="J304" s="96"/>
      <c r="K304" s="96"/>
      <c r="L304" s="96"/>
      <c r="M304" s="96"/>
      <c r="N304" s="96"/>
      <c r="AD304" s="18"/>
      <c r="AE304" s="18"/>
      <c r="AF304" s="18"/>
    </row>
    <row r="305" spans="1:14" x14ac:dyDescent="0.25">
      <c r="A305" s="46" t="str">
        <f t="shared" si="5"/>
        <v/>
      </c>
      <c r="B305" s="96"/>
      <c r="C305" s="96"/>
      <c r="D305" s="98"/>
      <c r="E305" s="96"/>
      <c r="F305" s="96"/>
      <c r="G305" s="96"/>
      <c r="H305" s="120"/>
      <c r="I305" s="96"/>
      <c r="J305" s="96"/>
      <c r="K305" s="96"/>
      <c r="L305" s="96"/>
      <c r="M305" s="96"/>
      <c r="N305" s="96"/>
    </row>
    <row r="306" spans="1:14" x14ac:dyDescent="0.25">
      <c r="A306" s="46" t="str">
        <f t="shared" si="5"/>
        <v/>
      </c>
      <c r="B306" s="96"/>
      <c r="C306" s="96"/>
      <c r="D306" s="98"/>
      <c r="E306" s="96"/>
      <c r="F306" s="96"/>
      <c r="G306" s="96"/>
      <c r="H306" s="120"/>
      <c r="I306" s="96"/>
      <c r="J306" s="96"/>
      <c r="K306" s="96"/>
      <c r="L306" s="96"/>
      <c r="M306" s="96"/>
      <c r="N306" s="96"/>
    </row>
    <row r="307" spans="1:14" x14ac:dyDescent="0.25">
      <c r="A307" s="46" t="str">
        <f t="shared" si="5"/>
        <v/>
      </c>
      <c r="B307" s="96"/>
      <c r="C307" s="96"/>
      <c r="D307" s="98"/>
      <c r="E307" s="96"/>
      <c r="F307" s="96"/>
      <c r="G307" s="96"/>
      <c r="H307" s="120"/>
      <c r="I307" s="96"/>
      <c r="J307" s="96"/>
      <c r="K307" s="96"/>
      <c r="L307" s="96"/>
      <c r="M307" s="96"/>
      <c r="N307" s="96"/>
    </row>
    <row r="308" spans="1:14" x14ac:dyDescent="0.25">
      <c r="A308" s="46" t="str">
        <f t="shared" si="5"/>
        <v/>
      </c>
      <c r="B308" s="96"/>
      <c r="C308" s="96"/>
      <c r="D308" s="98"/>
      <c r="E308" s="96"/>
      <c r="F308" s="96"/>
      <c r="G308" s="96"/>
      <c r="H308" s="120"/>
      <c r="I308" s="96"/>
      <c r="J308" s="96"/>
      <c r="K308" s="96"/>
      <c r="L308" s="96"/>
      <c r="M308" s="96"/>
      <c r="N308" s="96"/>
    </row>
    <row r="309" spans="1:14" x14ac:dyDescent="0.25">
      <c r="A309" s="46" t="str">
        <f t="shared" si="5"/>
        <v/>
      </c>
      <c r="B309" s="96"/>
      <c r="C309" s="96"/>
      <c r="D309" s="98"/>
      <c r="E309" s="96"/>
      <c r="F309" s="96"/>
      <c r="G309" s="96"/>
      <c r="H309" s="120"/>
      <c r="I309" s="96"/>
      <c r="J309" s="96"/>
      <c r="K309" s="96"/>
      <c r="L309" s="96"/>
      <c r="M309" s="96"/>
      <c r="N309" s="96"/>
    </row>
    <row r="310" spans="1:14" x14ac:dyDescent="0.25">
      <c r="A310" s="46" t="str">
        <f t="shared" si="5"/>
        <v/>
      </c>
      <c r="B310" s="96"/>
      <c r="C310" s="96"/>
      <c r="D310" s="98"/>
      <c r="E310" s="96"/>
      <c r="F310" s="96"/>
      <c r="G310" s="96"/>
      <c r="H310" s="120"/>
      <c r="I310" s="96"/>
      <c r="J310" s="96"/>
      <c r="K310" s="96"/>
      <c r="L310" s="96"/>
      <c r="M310" s="96"/>
      <c r="N310" s="96"/>
    </row>
    <row r="311" spans="1:14" x14ac:dyDescent="0.25">
      <c r="A311" s="46" t="str">
        <f t="shared" si="5"/>
        <v/>
      </c>
      <c r="B311" s="96"/>
      <c r="C311" s="96"/>
      <c r="D311" s="98"/>
      <c r="E311" s="96"/>
      <c r="F311" s="96"/>
      <c r="G311" s="96"/>
      <c r="H311" s="120"/>
      <c r="I311" s="96"/>
      <c r="J311" s="96"/>
      <c r="K311" s="96"/>
      <c r="L311" s="96"/>
      <c r="M311" s="96"/>
      <c r="N311" s="96"/>
    </row>
    <row r="312" spans="1:14" x14ac:dyDescent="0.25">
      <c r="A312" s="46" t="str">
        <f t="shared" si="5"/>
        <v/>
      </c>
      <c r="B312" s="96"/>
      <c r="C312" s="96"/>
      <c r="D312" s="98"/>
      <c r="E312" s="96"/>
      <c r="F312" s="96"/>
      <c r="G312" s="96"/>
      <c r="H312" s="120"/>
      <c r="I312" s="96"/>
      <c r="J312" s="96"/>
      <c r="K312" s="96"/>
      <c r="L312" s="96"/>
      <c r="M312" s="96"/>
      <c r="N312" s="96"/>
    </row>
    <row r="313" spans="1:14" x14ac:dyDescent="0.25">
      <c r="A313" s="46" t="str">
        <f t="shared" si="5"/>
        <v/>
      </c>
      <c r="B313" s="96"/>
      <c r="C313" s="96"/>
      <c r="D313" s="98"/>
      <c r="E313" s="96"/>
      <c r="F313" s="96"/>
      <c r="G313" s="96"/>
      <c r="H313" s="120"/>
      <c r="I313" s="96"/>
      <c r="J313" s="96"/>
      <c r="K313" s="96"/>
      <c r="L313" s="96"/>
      <c r="M313" s="96"/>
      <c r="N313" s="96"/>
    </row>
    <row r="314" spans="1:14" x14ac:dyDescent="0.25">
      <c r="A314" s="46" t="str">
        <f t="shared" si="5"/>
        <v/>
      </c>
      <c r="B314" s="96"/>
      <c r="C314" s="96"/>
      <c r="D314" s="98"/>
      <c r="E314" s="96"/>
      <c r="F314" s="96"/>
      <c r="G314" s="96"/>
      <c r="H314" s="120"/>
      <c r="I314" s="96"/>
      <c r="J314" s="96"/>
      <c r="K314" s="96"/>
      <c r="L314" s="96"/>
      <c r="M314" s="96"/>
      <c r="N314" s="96"/>
    </row>
    <row r="315" spans="1:14" x14ac:dyDescent="0.25">
      <c r="A315" s="46" t="str">
        <f t="shared" si="5"/>
        <v/>
      </c>
      <c r="B315" s="96"/>
      <c r="C315" s="96"/>
      <c r="D315" s="98"/>
      <c r="E315" s="96"/>
      <c r="F315" s="96"/>
      <c r="G315" s="96"/>
      <c r="H315" s="120"/>
      <c r="I315" s="96"/>
      <c r="J315" s="96"/>
      <c r="K315" s="96"/>
      <c r="L315" s="96"/>
      <c r="M315" s="96"/>
      <c r="N315" s="96"/>
    </row>
    <row r="316" spans="1:14" x14ac:dyDescent="0.25">
      <c r="A316" s="46" t="str">
        <f t="shared" si="5"/>
        <v/>
      </c>
      <c r="B316" s="96"/>
      <c r="C316" s="96"/>
      <c r="D316" s="98"/>
      <c r="E316" s="96"/>
      <c r="F316" s="96"/>
      <c r="G316" s="96"/>
      <c r="H316" s="120"/>
      <c r="I316" s="96"/>
      <c r="J316" s="96"/>
      <c r="K316" s="96"/>
      <c r="L316" s="96"/>
      <c r="M316" s="96"/>
      <c r="N316" s="96"/>
    </row>
    <row r="317" spans="1:14" x14ac:dyDescent="0.25">
      <c r="A317" s="46" t="str">
        <f t="shared" si="5"/>
        <v/>
      </c>
      <c r="B317" s="96"/>
      <c r="C317" s="96"/>
      <c r="D317" s="98"/>
      <c r="E317" s="96"/>
      <c r="F317" s="96"/>
      <c r="G317" s="96"/>
      <c r="H317" s="120"/>
      <c r="I317" s="96"/>
      <c r="J317" s="96"/>
      <c r="K317" s="96"/>
      <c r="L317" s="96"/>
      <c r="M317" s="96"/>
      <c r="N317" s="96"/>
    </row>
    <row r="318" spans="1:14" x14ac:dyDescent="0.25">
      <c r="A318" s="46" t="str">
        <f t="shared" si="5"/>
        <v/>
      </c>
      <c r="B318" s="96"/>
      <c r="C318" s="96"/>
      <c r="D318" s="98"/>
      <c r="E318" s="96"/>
      <c r="F318" s="96"/>
      <c r="G318" s="96"/>
      <c r="H318" s="120"/>
      <c r="I318" s="96"/>
      <c r="J318" s="96"/>
      <c r="K318" s="96"/>
      <c r="L318" s="96"/>
      <c r="M318" s="96"/>
      <c r="N318" s="96"/>
    </row>
    <row r="319" spans="1:14" x14ac:dyDescent="0.25">
      <c r="A319" s="46" t="str">
        <f t="shared" si="5"/>
        <v/>
      </c>
      <c r="B319" s="96"/>
      <c r="C319" s="96"/>
      <c r="D319" s="98"/>
      <c r="E319" s="96"/>
      <c r="F319" s="96"/>
      <c r="G319" s="96"/>
      <c r="H319" s="120"/>
      <c r="I319" s="96"/>
      <c r="J319" s="96"/>
      <c r="K319" s="96"/>
      <c r="L319" s="96"/>
      <c r="M319" s="96"/>
      <c r="N319" s="96"/>
    </row>
    <row r="320" spans="1:14" x14ac:dyDescent="0.25">
      <c r="A320" s="46" t="str">
        <f t="shared" si="5"/>
        <v/>
      </c>
      <c r="B320" s="96"/>
      <c r="C320" s="96"/>
      <c r="D320" s="98"/>
      <c r="E320" s="96"/>
      <c r="F320" s="96"/>
      <c r="G320" s="96"/>
      <c r="H320" s="120"/>
      <c r="I320" s="96"/>
      <c r="J320" s="96"/>
      <c r="K320" s="96"/>
      <c r="L320" s="96"/>
      <c r="M320" s="96"/>
      <c r="N320" s="96"/>
    </row>
    <row r="321" spans="1:14" x14ac:dyDescent="0.25">
      <c r="A321" s="46" t="str">
        <f t="shared" si="5"/>
        <v/>
      </c>
      <c r="B321" s="96"/>
      <c r="C321" s="96"/>
      <c r="D321" s="98"/>
      <c r="E321" s="96"/>
      <c r="F321" s="96"/>
      <c r="G321" s="96"/>
      <c r="H321" s="120"/>
      <c r="I321" s="96"/>
      <c r="J321" s="96"/>
      <c r="K321" s="96"/>
      <c r="L321" s="96"/>
      <c r="M321" s="96"/>
      <c r="N321" s="96"/>
    </row>
    <row r="322" spans="1:14" x14ac:dyDescent="0.25">
      <c r="A322" s="46" t="str">
        <f t="shared" si="5"/>
        <v/>
      </c>
      <c r="B322" s="96"/>
      <c r="C322" s="96"/>
      <c r="D322" s="98"/>
      <c r="E322" s="96"/>
      <c r="F322" s="96"/>
      <c r="G322" s="96"/>
      <c r="H322" s="120"/>
      <c r="I322" s="96"/>
      <c r="J322" s="96"/>
      <c r="K322" s="96"/>
      <c r="L322" s="96"/>
      <c r="M322" s="96"/>
      <c r="N322" s="96"/>
    </row>
    <row r="323" spans="1:14" x14ac:dyDescent="0.25">
      <c r="A323" s="46" t="str">
        <f t="shared" si="5"/>
        <v/>
      </c>
      <c r="B323" s="96"/>
      <c r="C323" s="96"/>
      <c r="D323" s="98"/>
      <c r="E323" s="96"/>
      <c r="F323" s="96"/>
      <c r="G323" s="96"/>
      <c r="H323" s="120"/>
      <c r="I323" s="96"/>
      <c r="J323" s="96"/>
      <c r="K323" s="96"/>
      <c r="L323" s="96"/>
      <c r="M323" s="96"/>
      <c r="N323" s="96"/>
    </row>
    <row r="324" spans="1:14" x14ac:dyDescent="0.25">
      <c r="A324" s="46" t="str">
        <f t="shared" si="5"/>
        <v/>
      </c>
      <c r="B324" s="96"/>
      <c r="C324" s="96"/>
      <c r="D324" s="98"/>
      <c r="E324" s="96"/>
      <c r="F324" s="96"/>
      <c r="G324" s="96"/>
      <c r="H324" s="120"/>
      <c r="I324" s="96"/>
      <c r="J324" s="96"/>
      <c r="K324" s="96"/>
      <c r="L324" s="96"/>
      <c r="M324" s="96"/>
      <c r="N324" s="96"/>
    </row>
    <row r="325" spans="1:14" x14ac:dyDescent="0.25">
      <c r="A325" s="46" t="str">
        <f t="shared" si="5"/>
        <v/>
      </c>
      <c r="B325" s="96"/>
      <c r="C325" s="96"/>
      <c r="D325" s="98"/>
      <c r="E325" s="96"/>
      <c r="F325" s="96"/>
      <c r="G325" s="96"/>
      <c r="H325" s="120"/>
      <c r="I325" s="96"/>
      <c r="J325" s="96"/>
      <c r="K325" s="96"/>
      <c r="L325" s="96"/>
      <c r="M325" s="96"/>
      <c r="N325" s="96"/>
    </row>
    <row r="326" spans="1:14" x14ac:dyDescent="0.25">
      <c r="A326" s="46" t="str">
        <f t="shared" ref="A326:A389" si="6">IF(B326="","","New")</f>
        <v/>
      </c>
      <c r="B326" s="96"/>
      <c r="C326" s="96"/>
      <c r="D326" s="98"/>
      <c r="E326" s="96"/>
      <c r="F326" s="96"/>
      <c r="G326" s="96"/>
      <c r="H326" s="120"/>
      <c r="I326" s="96"/>
      <c r="J326" s="96"/>
      <c r="K326" s="96"/>
      <c r="L326" s="96"/>
      <c r="M326" s="96"/>
      <c r="N326" s="96"/>
    </row>
    <row r="327" spans="1:14" x14ac:dyDescent="0.25">
      <c r="A327" s="46" t="str">
        <f t="shared" si="6"/>
        <v/>
      </c>
      <c r="B327" s="96"/>
      <c r="C327" s="96"/>
      <c r="D327" s="98"/>
      <c r="E327" s="96"/>
      <c r="F327" s="96"/>
      <c r="G327" s="96"/>
      <c r="H327" s="120"/>
      <c r="I327" s="96"/>
      <c r="J327" s="96"/>
      <c r="K327" s="96"/>
      <c r="L327" s="96"/>
      <c r="M327" s="96"/>
      <c r="N327" s="96"/>
    </row>
    <row r="328" spans="1:14" x14ac:dyDescent="0.25">
      <c r="A328" s="46" t="str">
        <f t="shared" si="6"/>
        <v/>
      </c>
      <c r="B328" s="96"/>
      <c r="C328" s="96"/>
      <c r="D328" s="98"/>
      <c r="E328" s="96"/>
      <c r="F328" s="96"/>
      <c r="G328" s="96"/>
      <c r="H328" s="120"/>
      <c r="I328" s="96"/>
      <c r="J328" s="96"/>
      <c r="K328" s="96"/>
      <c r="L328" s="96"/>
      <c r="M328" s="96"/>
      <c r="N328" s="96"/>
    </row>
    <row r="329" spans="1:14" x14ac:dyDescent="0.25">
      <c r="A329" s="46" t="str">
        <f t="shared" si="6"/>
        <v/>
      </c>
      <c r="B329" s="96"/>
      <c r="C329" s="96"/>
      <c r="D329" s="98"/>
      <c r="E329" s="96"/>
      <c r="F329" s="96"/>
      <c r="G329" s="96"/>
      <c r="H329" s="120"/>
      <c r="I329" s="96"/>
      <c r="J329" s="96"/>
      <c r="K329" s="96"/>
      <c r="L329" s="96"/>
      <c r="M329" s="96"/>
      <c r="N329" s="96"/>
    </row>
    <row r="330" spans="1:14" x14ac:dyDescent="0.25">
      <c r="A330" s="46" t="str">
        <f t="shared" si="6"/>
        <v/>
      </c>
      <c r="B330" s="96"/>
      <c r="C330" s="96"/>
      <c r="D330" s="98"/>
      <c r="E330" s="96"/>
      <c r="F330" s="96"/>
      <c r="G330" s="96"/>
      <c r="H330" s="120"/>
      <c r="I330" s="96"/>
      <c r="J330" s="96"/>
      <c r="K330" s="96"/>
      <c r="L330" s="96"/>
      <c r="M330" s="96"/>
      <c r="N330" s="96"/>
    </row>
    <row r="331" spans="1:14" x14ac:dyDescent="0.25">
      <c r="A331" s="46" t="str">
        <f t="shared" si="6"/>
        <v/>
      </c>
      <c r="B331" s="96"/>
      <c r="C331" s="96"/>
      <c r="D331" s="98"/>
      <c r="E331" s="96"/>
      <c r="F331" s="96"/>
      <c r="G331" s="96"/>
      <c r="H331" s="120"/>
      <c r="I331" s="96"/>
      <c r="J331" s="96"/>
      <c r="K331" s="96"/>
      <c r="L331" s="96"/>
      <c r="M331" s="96"/>
      <c r="N331" s="96"/>
    </row>
    <row r="332" spans="1:14" x14ac:dyDescent="0.25">
      <c r="A332" s="46" t="str">
        <f t="shared" si="6"/>
        <v/>
      </c>
      <c r="B332" s="96"/>
      <c r="C332" s="96"/>
      <c r="D332" s="98"/>
      <c r="E332" s="96"/>
      <c r="F332" s="96"/>
      <c r="G332" s="96"/>
      <c r="H332" s="120"/>
      <c r="I332" s="96"/>
      <c r="J332" s="96"/>
      <c r="K332" s="96"/>
      <c r="L332" s="96"/>
      <c r="M332" s="96"/>
      <c r="N332" s="96"/>
    </row>
    <row r="333" spans="1:14" x14ac:dyDescent="0.25">
      <c r="A333" s="46" t="str">
        <f t="shared" si="6"/>
        <v/>
      </c>
      <c r="B333" s="96"/>
      <c r="C333" s="96"/>
      <c r="D333" s="98"/>
      <c r="E333" s="96"/>
      <c r="F333" s="96"/>
      <c r="G333" s="96"/>
      <c r="H333" s="120"/>
      <c r="I333" s="96"/>
      <c r="J333" s="96"/>
      <c r="K333" s="96"/>
      <c r="L333" s="96"/>
      <c r="M333" s="96"/>
      <c r="N333" s="96"/>
    </row>
    <row r="334" spans="1:14" x14ac:dyDescent="0.25">
      <c r="A334" s="46" t="str">
        <f t="shared" si="6"/>
        <v/>
      </c>
      <c r="B334" s="96"/>
      <c r="C334" s="96"/>
      <c r="D334" s="98"/>
      <c r="E334" s="96"/>
      <c r="F334" s="96"/>
      <c r="G334" s="96"/>
      <c r="H334" s="120"/>
      <c r="I334" s="96"/>
      <c r="J334" s="96"/>
      <c r="K334" s="96"/>
      <c r="L334" s="96"/>
      <c r="M334" s="96"/>
      <c r="N334" s="96"/>
    </row>
    <row r="335" spans="1:14" x14ac:dyDescent="0.25">
      <c r="A335" s="46" t="str">
        <f t="shared" si="6"/>
        <v/>
      </c>
      <c r="B335" s="96"/>
      <c r="C335" s="96"/>
      <c r="D335" s="98"/>
      <c r="E335" s="96"/>
      <c r="F335" s="96"/>
      <c r="G335" s="96"/>
      <c r="H335" s="120"/>
      <c r="I335" s="96"/>
      <c r="J335" s="96"/>
      <c r="K335" s="96"/>
      <c r="L335" s="96"/>
      <c r="M335" s="96"/>
      <c r="N335" s="96"/>
    </row>
    <row r="336" spans="1:14" x14ac:dyDescent="0.25">
      <c r="A336" s="46" t="str">
        <f t="shared" si="6"/>
        <v/>
      </c>
      <c r="B336" s="96"/>
      <c r="C336" s="96"/>
      <c r="D336" s="98"/>
      <c r="E336" s="96"/>
      <c r="F336" s="96"/>
      <c r="G336" s="96"/>
      <c r="H336" s="120"/>
      <c r="I336" s="96"/>
      <c r="J336" s="96"/>
      <c r="K336" s="96"/>
      <c r="L336" s="96"/>
      <c r="M336" s="96"/>
      <c r="N336" s="96"/>
    </row>
    <row r="337" spans="1:14" x14ac:dyDescent="0.25">
      <c r="A337" s="46" t="str">
        <f t="shared" si="6"/>
        <v/>
      </c>
      <c r="B337" s="96"/>
      <c r="C337" s="96"/>
      <c r="D337" s="98"/>
      <c r="E337" s="96"/>
      <c r="F337" s="96"/>
      <c r="G337" s="96"/>
      <c r="H337" s="120"/>
      <c r="I337" s="96"/>
      <c r="J337" s="96"/>
      <c r="K337" s="96"/>
      <c r="L337" s="96"/>
      <c r="M337" s="96"/>
      <c r="N337" s="96"/>
    </row>
    <row r="338" spans="1:14" x14ac:dyDescent="0.25">
      <c r="A338" s="46" t="str">
        <f t="shared" si="6"/>
        <v/>
      </c>
      <c r="B338" s="96"/>
      <c r="C338" s="96"/>
      <c r="D338" s="98"/>
      <c r="E338" s="96"/>
      <c r="F338" s="96"/>
      <c r="G338" s="96"/>
      <c r="H338" s="120"/>
      <c r="I338" s="96"/>
      <c r="J338" s="96"/>
      <c r="K338" s="96"/>
      <c r="L338" s="96"/>
      <c r="M338" s="96"/>
      <c r="N338" s="96"/>
    </row>
    <row r="339" spans="1:14" x14ac:dyDescent="0.25">
      <c r="A339" s="46" t="str">
        <f t="shared" si="6"/>
        <v/>
      </c>
      <c r="B339" s="96"/>
      <c r="C339" s="96"/>
      <c r="D339" s="98"/>
      <c r="E339" s="96"/>
      <c r="F339" s="96"/>
      <c r="G339" s="96"/>
      <c r="H339" s="120"/>
      <c r="I339" s="96"/>
      <c r="J339" s="96"/>
      <c r="K339" s="96"/>
      <c r="L339" s="96"/>
      <c r="M339" s="96"/>
      <c r="N339" s="96"/>
    </row>
    <row r="340" spans="1:14" x14ac:dyDescent="0.25">
      <c r="A340" s="46" t="str">
        <f t="shared" si="6"/>
        <v/>
      </c>
      <c r="B340" s="96"/>
      <c r="C340" s="96"/>
      <c r="D340" s="98"/>
      <c r="E340" s="96"/>
      <c r="F340" s="96"/>
      <c r="G340" s="96"/>
      <c r="H340" s="120"/>
      <c r="I340" s="96"/>
      <c r="J340" s="96"/>
      <c r="K340" s="96"/>
      <c r="L340" s="96"/>
      <c r="M340" s="96"/>
      <c r="N340" s="96"/>
    </row>
    <row r="341" spans="1:14" x14ac:dyDescent="0.25">
      <c r="A341" s="46" t="str">
        <f t="shared" si="6"/>
        <v/>
      </c>
      <c r="B341" s="96"/>
      <c r="C341" s="96"/>
      <c r="D341" s="98"/>
      <c r="E341" s="96"/>
      <c r="F341" s="96"/>
      <c r="G341" s="96"/>
      <c r="H341" s="120"/>
      <c r="I341" s="96"/>
      <c r="J341" s="96"/>
      <c r="K341" s="96"/>
      <c r="L341" s="96"/>
      <c r="M341" s="96"/>
      <c r="N341" s="96"/>
    </row>
    <row r="342" spans="1:14" x14ac:dyDescent="0.25">
      <c r="A342" s="46" t="str">
        <f t="shared" si="6"/>
        <v/>
      </c>
      <c r="B342" s="96"/>
      <c r="C342" s="96"/>
      <c r="D342" s="98"/>
      <c r="E342" s="96"/>
      <c r="F342" s="96"/>
      <c r="G342" s="96"/>
      <c r="H342" s="120"/>
      <c r="I342" s="96"/>
      <c r="J342" s="96"/>
      <c r="K342" s="96"/>
      <c r="L342" s="96"/>
      <c r="M342" s="96"/>
      <c r="N342" s="96"/>
    </row>
    <row r="343" spans="1:14" x14ac:dyDescent="0.25">
      <c r="A343" s="46" t="str">
        <f t="shared" si="6"/>
        <v/>
      </c>
      <c r="B343" s="96"/>
      <c r="C343" s="96"/>
      <c r="D343" s="98"/>
      <c r="E343" s="96"/>
      <c r="F343" s="96"/>
      <c r="G343" s="96"/>
      <c r="H343" s="120"/>
      <c r="I343" s="96"/>
      <c r="J343" s="96"/>
      <c r="K343" s="96"/>
      <c r="L343" s="96"/>
      <c r="M343" s="96"/>
      <c r="N343" s="96"/>
    </row>
    <row r="344" spans="1:14" x14ac:dyDescent="0.25">
      <c r="A344" s="46" t="str">
        <f t="shared" si="6"/>
        <v/>
      </c>
      <c r="B344" s="96"/>
      <c r="C344" s="96"/>
      <c r="D344" s="98"/>
      <c r="E344" s="96"/>
      <c r="F344" s="96"/>
      <c r="G344" s="96"/>
      <c r="H344" s="120"/>
      <c r="I344" s="96"/>
      <c r="J344" s="96"/>
      <c r="K344" s="96"/>
      <c r="L344" s="96"/>
      <c r="M344" s="96"/>
      <c r="N344" s="96"/>
    </row>
    <row r="345" spans="1:14" x14ac:dyDescent="0.25">
      <c r="A345" s="46" t="str">
        <f t="shared" si="6"/>
        <v/>
      </c>
      <c r="B345" s="96"/>
      <c r="C345" s="96"/>
      <c r="D345" s="98"/>
      <c r="E345" s="96"/>
      <c r="F345" s="96"/>
      <c r="G345" s="96"/>
      <c r="H345" s="120"/>
      <c r="I345" s="96"/>
      <c r="J345" s="96"/>
      <c r="K345" s="96"/>
      <c r="L345" s="96"/>
      <c r="M345" s="96"/>
      <c r="N345" s="96"/>
    </row>
    <row r="346" spans="1:14" x14ac:dyDescent="0.25">
      <c r="A346" s="46" t="str">
        <f t="shared" si="6"/>
        <v/>
      </c>
      <c r="B346" s="96"/>
      <c r="C346" s="96"/>
      <c r="D346" s="98"/>
      <c r="E346" s="96"/>
      <c r="F346" s="96"/>
      <c r="G346" s="96"/>
      <c r="H346" s="120"/>
      <c r="I346" s="96"/>
      <c r="J346" s="96"/>
      <c r="K346" s="96"/>
      <c r="L346" s="96"/>
      <c r="M346" s="96"/>
      <c r="N346" s="96"/>
    </row>
    <row r="347" spans="1:14" x14ac:dyDescent="0.25">
      <c r="A347" s="46" t="str">
        <f t="shared" si="6"/>
        <v/>
      </c>
      <c r="B347" s="96"/>
      <c r="C347" s="96"/>
      <c r="D347" s="98"/>
      <c r="E347" s="96"/>
      <c r="F347" s="96"/>
      <c r="G347" s="96"/>
      <c r="H347" s="120"/>
      <c r="I347" s="96"/>
      <c r="J347" s="96"/>
      <c r="K347" s="96"/>
      <c r="L347" s="96"/>
      <c r="M347" s="96"/>
      <c r="N347" s="96"/>
    </row>
    <row r="348" spans="1:14" x14ac:dyDescent="0.25">
      <c r="A348" s="46" t="str">
        <f t="shared" si="6"/>
        <v/>
      </c>
      <c r="B348" s="96"/>
      <c r="C348" s="96"/>
      <c r="D348" s="98"/>
      <c r="E348" s="96"/>
      <c r="F348" s="96"/>
      <c r="G348" s="96"/>
      <c r="H348" s="120"/>
      <c r="I348" s="96"/>
      <c r="J348" s="96"/>
      <c r="K348" s="96"/>
      <c r="L348" s="96"/>
      <c r="M348" s="96"/>
      <c r="N348" s="96"/>
    </row>
    <row r="349" spans="1:14" x14ac:dyDescent="0.25">
      <c r="A349" s="46" t="str">
        <f t="shared" si="6"/>
        <v/>
      </c>
      <c r="B349" s="96"/>
      <c r="C349" s="96"/>
      <c r="D349" s="98"/>
      <c r="E349" s="96"/>
      <c r="F349" s="96"/>
      <c r="G349" s="96"/>
      <c r="H349" s="120"/>
      <c r="I349" s="96"/>
      <c r="J349" s="96"/>
      <c r="K349" s="96"/>
      <c r="L349" s="96"/>
      <c r="M349" s="96"/>
      <c r="N349" s="96"/>
    </row>
    <row r="350" spans="1:14" x14ac:dyDescent="0.25">
      <c r="A350" s="46" t="str">
        <f t="shared" si="6"/>
        <v/>
      </c>
      <c r="B350" s="96"/>
      <c r="C350" s="96"/>
      <c r="D350" s="98"/>
      <c r="E350" s="96"/>
      <c r="F350" s="96"/>
      <c r="G350" s="96"/>
      <c r="H350" s="120"/>
      <c r="I350" s="96"/>
      <c r="J350" s="96"/>
      <c r="K350" s="96"/>
      <c r="L350" s="96"/>
      <c r="M350" s="96"/>
      <c r="N350" s="96"/>
    </row>
    <row r="351" spans="1:14" x14ac:dyDescent="0.25">
      <c r="A351" s="46" t="str">
        <f t="shared" si="6"/>
        <v/>
      </c>
      <c r="B351" s="96"/>
      <c r="C351" s="96"/>
      <c r="D351" s="98"/>
      <c r="E351" s="96"/>
      <c r="F351" s="96"/>
      <c r="G351" s="96"/>
      <c r="H351" s="120"/>
      <c r="I351" s="96"/>
      <c r="J351" s="96"/>
      <c r="K351" s="96"/>
      <c r="L351" s="96"/>
      <c r="M351" s="96"/>
      <c r="N351" s="96"/>
    </row>
    <row r="352" spans="1:14" x14ac:dyDescent="0.25">
      <c r="A352" s="46" t="str">
        <f t="shared" si="6"/>
        <v/>
      </c>
      <c r="B352" s="96"/>
      <c r="C352" s="96"/>
      <c r="D352" s="98"/>
      <c r="E352" s="96"/>
      <c r="F352" s="96"/>
      <c r="G352" s="96"/>
      <c r="H352" s="120"/>
      <c r="I352" s="96"/>
      <c r="J352" s="96"/>
      <c r="K352" s="96"/>
      <c r="L352" s="96"/>
      <c r="M352" s="96"/>
      <c r="N352" s="96"/>
    </row>
    <row r="353" spans="1:14" x14ac:dyDescent="0.25">
      <c r="A353" s="46" t="str">
        <f t="shared" si="6"/>
        <v/>
      </c>
      <c r="B353" s="96"/>
      <c r="C353" s="96"/>
      <c r="D353" s="98"/>
      <c r="E353" s="96"/>
      <c r="F353" s="96"/>
      <c r="G353" s="96"/>
      <c r="H353" s="120"/>
      <c r="I353" s="96"/>
      <c r="J353" s="96"/>
      <c r="K353" s="96"/>
      <c r="L353" s="96"/>
      <c r="M353" s="96"/>
      <c r="N353" s="96"/>
    </row>
    <row r="354" spans="1:14" x14ac:dyDescent="0.25">
      <c r="A354" s="46" t="str">
        <f t="shared" si="6"/>
        <v/>
      </c>
      <c r="B354" s="96"/>
      <c r="C354" s="96"/>
      <c r="D354" s="98"/>
      <c r="E354" s="96"/>
      <c r="F354" s="96"/>
      <c r="G354" s="96"/>
      <c r="H354" s="120"/>
      <c r="I354" s="96"/>
      <c r="J354" s="96"/>
      <c r="K354" s="96"/>
      <c r="L354" s="96"/>
      <c r="M354" s="96"/>
      <c r="N354" s="96"/>
    </row>
    <row r="355" spans="1:14" x14ac:dyDescent="0.25">
      <c r="A355" s="46" t="str">
        <f t="shared" si="6"/>
        <v/>
      </c>
      <c r="B355" s="96"/>
      <c r="C355" s="96"/>
      <c r="D355" s="98"/>
      <c r="E355" s="96"/>
      <c r="F355" s="96"/>
      <c r="G355" s="96"/>
      <c r="H355" s="120"/>
      <c r="I355" s="96"/>
      <c r="J355" s="96"/>
      <c r="K355" s="96"/>
      <c r="L355" s="96"/>
      <c r="M355" s="96"/>
      <c r="N355" s="96"/>
    </row>
    <row r="356" spans="1:14" x14ac:dyDescent="0.25">
      <c r="A356" s="46" t="str">
        <f t="shared" si="6"/>
        <v/>
      </c>
      <c r="B356" s="96"/>
      <c r="C356" s="96"/>
      <c r="D356" s="98"/>
      <c r="E356" s="96"/>
      <c r="F356" s="96"/>
      <c r="G356" s="96"/>
      <c r="H356" s="120"/>
      <c r="I356" s="96"/>
      <c r="J356" s="96"/>
      <c r="K356" s="96"/>
      <c r="L356" s="96"/>
      <c r="M356" s="96"/>
      <c r="N356" s="96"/>
    </row>
    <row r="357" spans="1:14" x14ac:dyDescent="0.25">
      <c r="A357" s="46" t="str">
        <f t="shared" si="6"/>
        <v/>
      </c>
      <c r="B357" s="96"/>
      <c r="C357" s="96"/>
      <c r="D357" s="98"/>
      <c r="E357" s="96"/>
      <c r="F357" s="96"/>
      <c r="G357" s="96"/>
      <c r="H357" s="120"/>
      <c r="I357" s="96"/>
      <c r="J357" s="96"/>
      <c r="K357" s="96"/>
      <c r="L357" s="96"/>
      <c r="M357" s="96"/>
      <c r="N357" s="96"/>
    </row>
    <row r="358" spans="1:14" x14ac:dyDescent="0.25">
      <c r="A358" s="46" t="str">
        <f t="shared" si="6"/>
        <v/>
      </c>
      <c r="B358" s="96"/>
      <c r="C358" s="96"/>
      <c r="D358" s="98"/>
      <c r="E358" s="96"/>
      <c r="F358" s="96"/>
      <c r="G358" s="96"/>
      <c r="H358" s="120"/>
      <c r="I358" s="96"/>
      <c r="J358" s="96"/>
      <c r="K358" s="96"/>
      <c r="L358" s="96"/>
      <c r="M358" s="96"/>
      <c r="N358" s="96"/>
    </row>
    <row r="359" spans="1:14" x14ac:dyDescent="0.25">
      <c r="A359" s="46" t="str">
        <f t="shared" si="6"/>
        <v/>
      </c>
      <c r="B359" s="96"/>
      <c r="C359" s="96"/>
      <c r="D359" s="98"/>
      <c r="E359" s="96"/>
      <c r="F359" s="96"/>
      <c r="G359" s="96"/>
      <c r="H359" s="120"/>
      <c r="I359" s="96"/>
      <c r="J359" s="96"/>
      <c r="K359" s="96"/>
      <c r="L359" s="96"/>
      <c r="M359" s="96"/>
      <c r="N359" s="96"/>
    </row>
    <row r="360" spans="1:14" x14ac:dyDescent="0.25">
      <c r="A360" s="46" t="str">
        <f t="shared" si="6"/>
        <v/>
      </c>
      <c r="B360" s="96"/>
      <c r="C360" s="96"/>
      <c r="D360" s="98"/>
      <c r="E360" s="96"/>
      <c r="F360" s="96"/>
      <c r="G360" s="96"/>
      <c r="H360" s="120"/>
      <c r="I360" s="96"/>
      <c r="J360" s="96"/>
      <c r="K360" s="96"/>
      <c r="L360" s="96"/>
      <c r="M360" s="96"/>
      <c r="N360" s="96"/>
    </row>
    <row r="361" spans="1:14" x14ac:dyDescent="0.25">
      <c r="A361" s="46" t="str">
        <f t="shared" si="6"/>
        <v/>
      </c>
      <c r="B361" s="96"/>
      <c r="C361" s="96"/>
      <c r="D361" s="98"/>
      <c r="E361" s="96"/>
      <c r="F361" s="96"/>
      <c r="G361" s="96"/>
      <c r="H361" s="120"/>
      <c r="I361" s="96"/>
      <c r="J361" s="96"/>
      <c r="K361" s="96"/>
      <c r="L361" s="96"/>
      <c r="M361" s="96"/>
      <c r="N361" s="96"/>
    </row>
    <row r="362" spans="1:14" x14ac:dyDescent="0.25">
      <c r="A362" s="46" t="str">
        <f t="shared" si="6"/>
        <v/>
      </c>
      <c r="B362" s="96"/>
      <c r="C362" s="96"/>
      <c r="D362" s="98"/>
      <c r="E362" s="96"/>
      <c r="F362" s="96"/>
      <c r="G362" s="96"/>
      <c r="H362" s="120"/>
      <c r="I362" s="96"/>
      <c r="J362" s="96"/>
      <c r="K362" s="96"/>
      <c r="L362" s="96"/>
      <c r="M362" s="96"/>
      <c r="N362" s="96"/>
    </row>
    <row r="363" spans="1:14" x14ac:dyDescent="0.25">
      <c r="A363" s="46" t="str">
        <f t="shared" si="6"/>
        <v/>
      </c>
      <c r="B363" s="96"/>
      <c r="C363" s="96"/>
      <c r="D363" s="98"/>
      <c r="E363" s="96"/>
      <c r="F363" s="96"/>
      <c r="G363" s="96"/>
      <c r="H363" s="120"/>
      <c r="I363" s="96"/>
      <c r="J363" s="96"/>
      <c r="K363" s="96"/>
      <c r="L363" s="96"/>
      <c r="M363" s="96"/>
      <c r="N363" s="96"/>
    </row>
    <row r="364" spans="1:14" x14ac:dyDescent="0.25">
      <c r="A364" s="46" t="str">
        <f t="shared" si="6"/>
        <v/>
      </c>
      <c r="B364" s="96"/>
      <c r="C364" s="96"/>
      <c r="D364" s="98"/>
      <c r="E364" s="96"/>
      <c r="F364" s="96"/>
      <c r="G364" s="96"/>
      <c r="H364" s="120"/>
      <c r="I364" s="96"/>
      <c r="J364" s="96"/>
      <c r="K364" s="96"/>
      <c r="L364" s="96"/>
      <c r="M364" s="96"/>
      <c r="N364" s="96"/>
    </row>
    <row r="365" spans="1:14" x14ac:dyDescent="0.25">
      <c r="A365" s="46" t="str">
        <f t="shared" si="6"/>
        <v/>
      </c>
      <c r="B365" s="96"/>
      <c r="C365" s="96"/>
      <c r="D365" s="98"/>
      <c r="E365" s="96"/>
      <c r="F365" s="96"/>
      <c r="G365" s="96"/>
      <c r="H365" s="120"/>
      <c r="I365" s="96"/>
      <c r="J365" s="96"/>
      <c r="K365" s="96"/>
      <c r="L365" s="96"/>
      <c r="M365" s="96"/>
      <c r="N365" s="96"/>
    </row>
    <row r="366" spans="1:14" x14ac:dyDescent="0.25">
      <c r="A366" s="46" t="str">
        <f t="shared" si="6"/>
        <v/>
      </c>
      <c r="B366" s="96"/>
      <c r="C366" s="96"/>
      <c r="D366" s="98"/>
      <c r="E366" s="96"/>
      <c r="F366" s="96"/>
      <c r="G366" s="96"/>
      <c r="H366" s="120"/>
      <c r="I366" s="96"/>
      <c r="J366" s="96"/>
      <c r="K366" s="96"/>
      <c r="L366" s="96"/>
      <c r="M366" s="96"/>
      <c r="N366" s="96"/>
    </row>
    <row r="367" spans="1:14" x14ac:dyDescent="0.25">
      <c r="A367" s="46" t="str">
        <f t="shared" si="6"/>
        <v/>
      </c>
      <c r="B367" s="96"/>
      <c r="C367" s="96"/>
      <c r="D367" s="98"/>
      <c r="E367" s="96"/>
      <c r="F367" s="96"/>
      <c r="G367" s="96"/>
      <c r="H367" s="120"/>
      <c r="I367" s="96"/>
      <c r="J367" s="96"/>
      <c r="K367" s="96"/>
      <c r="L367" s="96"/>
      <c r="M367" s="96"/>
      <c r="N367" s="96"/>
    </row>
    <row r="368" spans="1:14" x14ac:dyDescent="0.25">
      <c r="A368" s="46" t="str">
        <f t="shared" si="6"/>
        <v/>
      </c>
      <c r="B368" s="96"/>
      <c r="C368" s="96"/>
      <c r="D368" s="98"/>
      <c r="E368" s="96"/>
      <c r="F368" s="96"/>
      <c r="G368" s="96"/>
      <c r="H368" s="120"/>
      <c r="I368" s="96"/>
      <c r="J368" s="96"/>
      <c r="K368" s="96"/>
      <c r="L368" s="96"/>
      <c r="M368" s="96"/>
      <c r="N368" s="96"/>
    </row>
    <row r="369" spans="1:14" x14ac:dyDescent="0.25">
      <c r="A369" s="46" t="str">
        <f t="shared" si="6"/>
        <v/>
      </c>
      <c r="B369" s="96"/>
      <c r="C369" s="96"/>
      <c r="D369" s="98"/>
      <c r="E369" s="96"/>
      <c r="F369" s="96"/>
      <c r="G369" s="96"/>
      <c r="H369" s="120"/>
      <c r="I369" s="96"/>
      <c r="J369" s="96"/>
      <c r="K369" s="96"/>
      <c r="L369" s="96"/>
      <c r="M369" s="96"/>
      <c r="N369" s="96"/>
    </row>
    <row r="370" spans="1:14" x14ac:dyDescent="0.25">
      <c r="A370" s="46" t="str">
        <f t="shared" si="6"/>
        <v/>
      </c>
      <c r="B370" s="96"/>
      <c r="C370" s="96"/>
      <c r="D370" s="98"/>
      <c r="E370" s="96"/>
      <c r="F370" s="96"/>
      <c r="G370" s="96"/>
      <c r="H370" s="120"/>
      <c r="I370" s="96"/>
      <c r="J370" s="96"/>
      <c r="K370" s="96"/>
      <c r="L370" s="96"/>
      <c r="M370" s="96"/>
      <c r="N370" s="96"/>
    </row>
    <row r="371" spans="1:14" x14ac:dyDescent="0.25">
      <c r="A371" s="46" t="str">
        <f t="shared" si="6"/>
        <v/>
      </c>
      <c r="B371" s="96"/>
      <c r="C371" s="96"/>
      <c r="D371" s="98"/>
      <c r="E371" s="96"/>
      <c r="F371" s="96"/>
      <c r="G371" s="96"/>
      <c r="H371" s="120"/>
      <c r="I371" s="96"/>
      <c r="J371" s="96"/>
      <c r="K371" s="96"/>
      <c r="L371" s="96"/>
      <c r="M371" s="96"/>
      <c r="N371" s="96"/>
    </row>
    <row r="372" spans="1:14" x14ac:dyDescent="0.25">
      <c r="A372" s="46" t="str">
        <f t="shared" si="6"/>
        <v/>
      </c>
      <c r="B372" s="96"/>
      <c r="C372" s="96"/>
      <c r="D372" s="98"/>
      <c r="E372" s="96"/>
      <c r="F372" s="96"/>
      <c r="G372" s="96"/>
      <c r="H372" s="120"/>
      <c r="I372" s="96"/>
      <c r="J372" s="96"/>
      <c r="K372" s="96"/>
      <c r="L372" s="96"/>
      <c r="M372" s="96"/>
      <c r="N372" s="96"/>
    </row>
    <row r="373" spans="1:14" x14ac:dyDescent="0.25">
      <c r="A373" s="46" t="str">
        <f t="shared" si="6"/>
        <v/>
      </c>
      <c r="B373" s="96"/>
      <c r="C373" s="96"/>
      <c r="D373" s="98"/>
      <c r="E373" s="96"/>
      <c r="F373" s="96"/>
      <c r="G373" s="96"/>
      <c r="H373" s="120"/>
      <c r="I373" s="96"/>
      <c r="J373" s="96"/>
      <c r="K373" s="96"/>
      <c r="L373" s="96"/>
      <c r="M373" s="96"/>
      <c r="N373" s="96"/>
    </row>
    <row r="374" spans="1:14" x14ac:dyDescent="0.25">
      <c r="A374" s="46" t="str">
        <f t="shared" si="6"/>
        <v/>
      </c>
      <c r="B374" s="96"/>
      <c r="C374" s="96"/>
      <c r="D374" s="98"/>
      <c r="E374" s="96"/>
      <c r="F374" s="96"/>
      <c r="G374" s="96"/>
      <c r="H374" s="120"/>
      <c r="I374" s="96"/>
      <c r="J374" s="96"/>
      <c r="K374" s="96"/>
      <c r="L374" s="96"/>
      <c r="M374" s="96"/>
      <c r="N374" s="96"/>
    </row>
    <row r="375" spans="1:14" x14ac:dyDescent="0.25">
      <c r="A375" s="46" t="str">
        <f t="shared" si="6"/>
        <v/>
      </c>
      <c r="B375" s="96"/>
      <c r="C375" s="96"/>
      <c r="D375" s="98"/>
      <c r="E375" s="96"/>
      <c r="F375" s="96"/>
      <c r="G375" s="96"/>
      <c r="H375" s="120"/>
      <c r="I375" s="96"/>
      <c r="J375" s="96"/>
      <c r="K375" s="96"/>
      <c r="L375" s="96"/>
      <c r="M375" s="96"/>
      <c r="N375" s="96"/>
    </row>
    <row r="376" spans="1:14" x14ac:dyDescent="0.25">
      <c r="A376" s="46" t="str">
        <f t="shared" si="6"/>
        <v/>
      </c>
      <c r="B376" s="96"/>
      <c r="C376" s="96"/>
      <c r="D376" s="98"/>
      <c r="E376" s="96"/>
      <c r="F376" s="96"/>
      <c r="G376" s="96"/>
      <c r="H376" s="120"/>
      <c r="I376" s="96"/>
      <c r="J376" s="96"/>
      <c r="K376" s="96"/>
      <c r="L376" s="96"/>
      <c r="M376" s="96"/>
      <c r="N376" s="96"/>
    </row>
    <row r="377" spans="1:14" x14ac:dyDescent="0.25">
      <c r="A377" s="46" t="str">
        <f t="shared" si="6"/>
        <v/>
      </c>
      <c r="B377" s="96"/>
      <c r="C377" s="96"/>
      <c r="D377" s="98"/>
      <c r="E377" s="96"/>
      <c r="F377" s="96"/>
      <c r="G377" s="96"/>
      <c r="H377" s="120"/>
      <c r="I377" s="96"/>
      <c r="J377" s="96"/>
      <c r="K377" s="96"/>
      <c r="L377" s="96"/>
      <c r="M377" s="96"/>
      <c r="N377" s="96"/>
    </row>
    <row r="378" spans="1:14" x14ac:dyDescent="0.25">
      <c r="A378" s="46" t="str">
        <f t="shared" si="6"/>
        <v/>
      </c>
      <c r="B378" s="96"/>
      <c r="C378" s="96"/>
      <c r="D378" s="98"/>
      <c r="E378" s="96"/>
      <c r="F378" s="96"/>
      <c r="G378" s="96"/>
      <c r="H378" s="120"/>
      <c r="I378" s="96"/>
      <c r="J378" s="96"/>
      <c r="K378" s="96"/>
      <c r="L378" s="96"/>
      <c r="M378" s="96"/>
      <c r="N378" s="96"/>
    </row>
    <row r="379" spans="1:14" x14ac:dyDescent="0.25">
      <c r="A379" s="46" t="str">
        <f t="shared" si="6"/>
        <v/>
      </c>
      <c r="B379" s="96"/>
      <c r="C379" s="96"/>
      <c r="D379" s="98"/>
      <c r="E379" s="96"/>
      <c r="F379" s="96"/>
      <c r="G379" s="96"/>
      <c r="H379" s="120"/>
      <c r="I379" s="96"/>
      <c r="J379" s="96"/>
      <c r="K379" s="96"/>
      <c r="L379" s="96"/>
      <c r="M379" s="96"/>
      <c r="N379" s="96"/>
    </row>
    <row r="380" spans="1:14" x14ac:dyDescent="0.25">
      <c r="A380" s="46" t="str">
        <f t="shared" si="6"/>
        <v/>
      </c>
      <c r="B380" s="96"/>
      <c r="C380" s="96"/>
      <c r="D380" s="98"/>
      <c r="E380" s="96"/>
      <c r="F380" s="96"/>
      <c r="G380" s="96"/>
      <c r="H380" s="120"/>
      <c r="I380" s="96"/>
      <c r="J380" s="96"/>
      <c r="K380" s="96"/>
      <c r="L380" s="96"/>
      <c r="M380" s="96"/>
      <c r="N380" s="96"/>
    </row>
    <row r="381" spans="1:14" x14ac:dyDescent="0.25">
      <c r="A381" s="46" t="str">
        <f t="shared" si="6"/>
        <v/>
      </c>
      <c r="B381" s="96"/>
      <c r="C381" s="96"/>
      <c r="D381" s="98"/>
      <c r="E381" s="96"/>
      <c r="F381" s="96"/>
      <c r="G381" s="96"/>
      <c r="H381" s="120"/>
      <c r="I381" s="96"/>
      <c r="J381" s="96"/>
      <c r="K381" s="96"/>
      <c r="L381" s="96"/>
      <c r="M381" s="96"/>
      <c r="N381" s="96"/>
    </row>
    <row r="382" spans="1:14" x14ac:dyDescent="0.25">
      <c r="A382" s="46" t="str">
        <f t="shared" si="6"/>
        <v/>
      </c>
      <c r="B382" s="96"/>
      <c r="C382" s="96"/>
      <c r="D382" s="98"/>
      <c r="E382" s="96"/>
      <c r="F382" s="96"/>
      <c r="G382" s="96"/>
      <c r="H382" s="120"/>
      <c r="I382" s="96"/>
      <c r="J382" s="96"/>
      <c r="K382" s="96"/>
      <c r="L382" s="96"/>
      <c r="M382" s="96"/>
      <c r="N382" s="96"/>
    </row>
    <row r="383" spans="1:14" x14ac:dyDescent="0.25">
      <c r="A383" s="46" t="str">
        <f t="shared" si="6"/>
        <v/>
      </c>
      <c r="B383" s="96"/>
      <c r="C383" s="96"/>
      <c r="D383" s="98"/>
      <c r="E383" s="96"/>
      <c r="F383" s="96"/>
      <c r="G383" s="96"/>
      <c r="H383" s="120"/>
      <c r="I383" s="96"/>
      <c r="J383" s="96"/>
      <c r="K383" s="96"/>
      <c r="L383" s="96"/>
      <c r="M383" s="96"/>
      <c r="N383" s="96"/>
    </row>
    <row r="384" spans="1:14" x14ac:dyDescent="0.25">
      <c r="A384" s="46" t="str">
        <f t="shared" si="6"/>
        <v/>
      </c>
      <c r="B384" s="96"/>
      <c r="C384" s="96"/>
      <c r="D384" s="98"/>
      <c r="E384" s="96"/>
      <c r="F384" s="96"/>
      <c r="G384" s="96"/>
      <c r="H384" s="120"/>
      <c r="I384" s="96"/>
      <c r="J384" s="96"/>
      <c r="K384" s="96"/>
      <c r="L384" s="96"/>
      <c r="M384" s="96"/>
      <c r="N384" s="96"/>
    </row>
    <row r="385" spans="1:14" x14ac:dyDescent="0.25">
      <c r="A385" s="46" t="str">
        <f t="shared" si="6"/>
        <v/>
      </c>
      <c r="B385" s="96"/>
      <c r="C385" s="96"/>
      <c r="D385" s="98"/>
      <c r="E385" s="96"/>
      <c r="F385" s="96"/>
      <c r="G385" s="96"/>
      <c r="H385" s="120"/>
      <c r="I385" s="96"/>
      <c r="J385" s="96"/>
      <c r="K385" s="96"/>
      <c r="L385" s="96"/>
      <c r="M385" s="96"/>
      <c r="N385" s="96"/>
    </row>
    <row r="386" spans="1:14" x14ac:dyDescent="0.25">
      <c r="A386" s="46" t="str">
        <f t="shared" si="6"/>
        <v/>
      </c>
      <c r="B386" s="96"/>
      <c r="C386" s="96"/>
      <c r="D386" s="98"/>
      <c r="E386" s="96"/>
      <c r="F386" s="96"/>
      <c r="G386" s="96"/>
      <c r="H386" s="120"/>
      <c r="I386" s="96"/>
      <c r="J386" s="96"/>
      <c r="K386" s="96"/>
      <c r="L386" s="96"/>
      <c r="M386" s="96"/>
      <c r="N386" s="96"/>
    </row>
    <row r="387" spans="1:14" x14ac:dyDescent="0.25">
      <c r="A387" s="46" t="str">
        <f t="shared" si="6"/>
        <v/>
      </c>
      <c r="B387" s="96"/>
      <c r="C387" s="96"/>
      <c r="D387" s="98"/>
      <c r="E387" s="96"/>
      <c r="F387" s="96"/>
      <c r="G387" s="96"/>
      <c r="H387" s="120"/>
      <c r="I387" s="96"/>
      <c r="J387" s="96"/>
      <c r="K387" s="96"/>
      <c r="L387" s="96"/>
      <c r="M387" s="96"/>
      <c r="N387" s="96"/>
    </row>
    <row r="388" spans="1:14" x14ac:dyDescent="0.25">
      <c r="A388" s="46" t="str">
        <f t="shared" si="6"/>
        <v/>
      </c>
      <c r="B388" s="96"/>
      <c r="C388" s="96"/>
      <c r="D388" s="98"/>
      <c r="E388" s="96"/>
      <c r="F388" s="96"/>
      <c r="G388" s="96"/>
      <c r="H388" s="120"/>
      <c r="I388" s="96"/>
      <c r="J388" s="96"/>
      <c r="K388" s="96"/>
      <c r="L388" s="96"/>
      <c r="M388" s="96"/>
      <c r="N388" s="96"/>
    </row>
    <row r="389" spans="1:14" x14ac:dyDescent="0.25">
      <c r="A389" s="46" t="str">
        <f t="shared" si="6"/>
        <v/>
      </c>
      <c r="B389" s="96"/>
      <c r="C389" s="96"/>
      <c r="D389" s="98"/>
      <c r="E389" s="96"/>
      <c r="F389" s="96"/>
      <c r="G389" s="96"/>
      <c r="H389" s="120"/>
      <c r="I389" s="96"/>
      <c r="J389" s="96"/>
      <c r="K389" s="96"/>
      <c r="L389" s="96"/>
      <c r="M389" s="96"/>
      <c r="N389" s="96"/>
    </row>
    <row r="390" spans="1:14" x14ac:dyDescent="0.25">
      <c r="A390" s="46" t="str">
        <f t="shared" ref="A390:A453" si="7">IF(B390="","","New")</f>
        <v/>
      </c>
      <c r="B390" s="96"/>
      <c r="C390" s="96"/>
      <c r="D390" s="98"/>
      <c r="E390" s="96"/>
      <c r="F390" s="96"/>
      <c r="G390" s="96"/>
      <c r="H390" s="120"/>
      <c r="I390" s="96"/>
      <c r="J390" s="96"/>
      <c r="K390" s="96"/>
      <c r="L390" s="96"/>
      <c r="M390" s="96"/>
      <c r="N390" s="96"/>
    </row>
    <row r="391" spans="1:14" x14ac:dyDescent="0.25">
      <c r="A391" s="46" t="str">
        <f t="shared" si="7"/>
        <v/>
      </c>
      <c r="B391" s="96"/>
      <c r="C391" s="96"/>
      <c r="D391" s="98"/>
      <c r="E391" s="96"/>
      <c r="F391" s="96"/>
      <c r="G391" s="96"/>
      <c r="H391" s="120"/>
      <c r="I391" s="96"/>
      <c r="J391" s="96"/>
      <c r="K391" s="96"/>
      <c r="L391" s="96"/>
      <c r="M391" s="96"/>
      <c r="N391" s="96"/>
    </row>
    <row r="392" spans="1:14" x14ac:dyDescent="0.25">
      <c r="A392" s="46" t="str">
        <f t="shared" si="7"/>
        <v/>
      </c>
      <c r="B392" s="96"/>
      <c r="C392" s="96"/>
      <c r="D392" s="98"/>
      <c r="E392" s="96"/>
      <c r="F392" s="96"/>
      <c r="G392" s="96"/>
      <c r="H392" s="120"/>
      <c r="I392" s="96"/>
      <c r="J392" s="96"/>
      <c r="K392" s="96"/>
      <c r="L392" s="96"/>
      <c r="M392" s="96"/>
      <c r="N392" s="96"/>
    </row>
    <row r="393" spans="1:14" x14ac:dyDescent="0.25">
      <c r="A393" s="46" t="str">
        <f t="shared" si="7"/>
        <v/>
      </c>
      <c r="B393" s="96"/>
      <c r="C393" s="96"/>
      <c r="D393" s="98"/>
      <c r="E393" s="96"/>
      <c r="F393" s="96"/>
      <c r="G393" s="96"/>
      <c r="H393" s="120"/>
      <c r="I393" s="96"/>
      <c r="J393" s="96"/>
      <c r="K393" s="96"/>
      <c r="L393" s="96"/>
      <c r="M393" s="96"/>
      <c r="N393" s="96"/>
    </row>
    <row r="394" spans="1:14" x14ac:dyDescent="0.25">
      <c r="A394" s="46" t="str">
        <f t="shared" si="7"/>
        <v/>
      </c>
      <c r="B394" s="96"/>
      <c r="C394" s="96"/>
      <c r="D394" s="98"/>
      <c r="E394" s="96"/>
      <c r="F394" s="96"/>
      <c r="G394" s="96"/>
      <c r="H394" s="120"/>
      <c r="I394" s="96"/>
      <c r="J394" s="96"/>
      <c r="K394" s="96"/>
      <c r="L394" s="96"/>
      <c r="M394" s="96"/>
      <c r="N394" s="96"/>
    </row>
    <row r="395" spans="1:14" x14ac:dyDescent="0.25">
      <c r="A395" s="46" t="str">
        <f t="shared" si="7"/>
        <v/>
      </c>
      <c r="B395" s="96"/>
      <c r="C395" s="96"/>
      <c r="D395" s="98"/>
      <c r="E395" s="96"/>
      <c r="F395" s="96"/>
      <c r="G395" s="96"/>
      <c r="H395" s="120"/>
      <c r="I395" s="96"/>
      <c r="J395" s="96"/>
      <c r="K395" s="96"/>
      <c r="L395" s="96"/>
      <c r="M395" s="96"/>
      <c r="N395" s="96"/>
    </row>
    <row r="396" spans="1:14" x14ac:dyDescent="0.25">
      <c r="A396" s="46" t="str">
        <f t="shared" si="7"/>
        <v/>
      </c>
      <c r="B396" s="96"/>
      <c r="C396" s="96"/>
      <c r="D396" s="98"/>
      <c r="E396" s="96"/>
      <c r="F396" s="96"/>
      <c r="G396" s="96"/>
      <c r="H396" s="120"/>
      <c r="I396" s="96"/>
      <c r="J396" s="96"/>
      <c r="K396" s="96"/>
      <c r="L396" s="96"/>
      <c r="M396" s="96"/>
      <c r="N396" s="96"/>
    </row>
    <row r="397" spans="1:14" x14ac:dyDescent="0.25">
      <c r="A397" s="46" t="str">
        <f t="shared" si="7"/>
        <v/>
      </c>
      <c r="B397" s="96"/>
      <c r="C397" s="96"/>
      <c r="D397" s="98"/>
      <c r="E397" s="96"/>
      <c r="F397" s="96"/>
      <c r="G397" s="96"/>
      <c r="H397" s="120"/>
      <c r="I397" s="96"/>
      <c r="J397" s="96"/>
      <c r="K397" s="96"/>
      <c r="L397" s="96"/>
      <c r="M397" s="96"/>
      <c r="N397" s="96"/>
    </row>
    <row r="398" spans="1:14" x14ac:dyDescent="0.25">
      <c r="A398" s="46" t="str">
        <f t="shared" si="7"/>
        <v/>
      </c>
      <c r="B398" s="96"/>
      <c r="C398" s="96"/>
      <c r="D398" s="98"/>
      <c r="E398" s="96"/>
      <c r="F398" s="96"/>
      <c r="G398" s="96"/>
      <c r="H398" s="120"/>
      <c r="I398" s="96"/>
      <c r="J398" s="96"/>
      <c r="K398" s="96"/>
      <c r="L398" s="96"/>
      <c r="M398" s="96"/>
      <c r="N398" s="96"/>
    </row>
    <row r="399" spans="1:14" x14ac:dyDescent="0.25">
      <c r="A399" s="46" t="str">
        <f t="shared" si="7"/>
        <v/>
      </c>
      <c r="B399" s="96"/>
      <c r="C399" s="96"/>
      <c r="D399" s="98"/>
      <c r="E399" s="96"/>
      <c r="F399" s="96"/>
      <c r="G399" s="96"/>
      <c r="H399" s="120"/>
      <c r="I399" s="96"/>
      <c r="J399" s="96"/>
      <c r="K399" s="96"/>
      <c r="L399" s="96"/>
      <c r="M399" s="96"/>
      <c r="N399" s="96"/>
    </row>
    <row r="400" spans="1:14" x14ac:dyDescent="0.25">
      <c r="A400" s="46" t="str">
        <f t="shared" si="7"/>
        <v/>
      </c>
      <c r="B400" s="96"/>
      <c r="C400" s="96"/>
      <c r="D400" s="98"/>
      <c r="E400" s="96"/>
      <c r="F400" s="96"/>
      <c r="G400" s="96"/>
      <c r="H400" s="120"/>
      <c r="I400" s="96"/>
      <c r="J400" s="96"/>
      <c r="K400" s="96"/>
      <c r="L400" s="96"/>
      <c r="M400" s="96"/>
      <c r="N400" s="96"/>
    </row>
    <row r="401" spans="1:14" x14ac:dyDescent="0.25">
      <c r="A401" s="46" t="str">
        <f t="shared" si="7"/>
        <v/>
      </c>
      <c r="B401" s="96"/>
      <c r="C401" s="96"/>
      <c r="D401" s="98"/>
      <c r="E401" s="96"/>
      <c r="F401" s="96"/>
      <c r="G401" s="96"/>
      <c r="H401" s="120"/>
      <c r="I401" s="96"/>
      <c r="J401" s="96"/>
      <c r="K401" s="96"/>
      <c r="L401" s="96"/>
      <c r="M401" s="96"/>
      <c r="N401" s="96"/>
    </row>
    <row r="402" spans="1:14" x14ac:dyDescent="0.25">
      <c r="A402" s="46" t="str">
        <f t="shared" si="7"/>
        <v/>
      </c>
      <c r="B402" s="96"/>
      <c r="C402" s="96"/>
      <c r="D402" s="98"/>
      <c r="E402" s="96"/>
      <c r="F402" s="96"/>
      <c r="G402" s="96"/>
      <c r="H402" s="120"/>
      <c r="I402" s="96"/>
      <c r="J402" s="96"/>
      <c r="K402" s="96"/>
      <c r="L402" s="96"/>
      <c r="M402" s="96"/>
      <c r="N402" s="96"/>
    </row>
    <row r="403" spans="1:14" x14ac:dyDescent="0.25">
      <c r="A403" s="46" t="str">
        <f t="shared" si="7"/>
        <v/>
      </c>
      <c r="B403" s="96"/>
      <c r="C403" s="96"/>
      <c r="D403" s="98"/>
      <c r="E403" s="96"/>
      <c r="F403" s="96"/>
      <c r="G403" s="96"/>
      <c r="H403" s="120"/>
      <c r="I403" s="96"/>
      <c r="J403" s="96"/>
      <c r="K403" s="96"/>
      <c r="L403" s="96"/>
      <c r="M403" s="96"/>
      <c r="N403" s="96"/>
    </row>
    <row r="404" spans="1:14" x14ac:dyDescent="0.25">
      <c r="A404" s="46" t="str">
        <f t="shared" si="7"/>
        <v/>
      </c>
      <c r="B404" s="96"/>
      <c r="C404" s="96"/>
      <c r="D404" s="98"/>
      <c r="E404" s="96"/>
      <c r="F404" s="96"/>
      <c r="G404" s="96"/>
      <c r="H404" s="120"/>
      <c r="I404" s="96"/>
      <c r="J404" s="96"/>
      <c r="K404" s="96"/>
      <c r="L404" s="96"/>
      <c r="M404" s="96"/>
      <c r="N404" s="96"/>
    </row>
    <row r="405" spans="1:14" x14ac:dyDescent="0.25">
      <c r="A405" s="46" t="str">
        <f t="shared" si="7"/>
        <v/>
      </c>
      <c r="B405" s="96"/>
      <c r="C405" s="96"/>
      <c r="D405" s="98"/>
      <c r="E405" s="96"/>
      <c r="F405" s="96"/>
      <c r="G405" s="96"/>
      <c r="H405" s="120"/>
      <c r="I405" s="96"/>
      <c r="J405" s="96"/>
      <c r="K405" s="96"/>
      <c r="L405" s="96"/>
      <c r="M405" s="96"/>
      <c r="N405" s="96"/>
    </row>
    <row r="406" spans="1:14" x14ac:dyDescent="0.25">
      <c r="A406" s="46" t="str">
        <f t="shared" si="7"/>
        <v/>
      </c>
      <c r="B406" s="96"/>
      <c r="C406" s="96"/>
      <c r="D406" s="98"/>
      <c r="E406" s="96"/>
      <c r="F406" s="96"/>
      <c r="G406" s="96"/>
      <c r="H406" s="120"/>
      <c r="I406" s="96"/>
      <c r="J406" s="96"/>
      <c r="K406" s="96"/>
      <c r="L406" s="96"/>
      <c r="M406" s="96"/>
      <c r="N406" s="96"/>
    </row>
    <row r="407" spans="1:14" x14ac:dyDescent="0.25">
      <c r="A407" s="46" t="str">
        <f t="shared" si="7"/>
        <v/>
      </c>
      <c r="B407" s="96"/>
      <c r="C407" s="96"/>
      <c r="D407" s="98"/>
      <c r="E407" s="96"/>
      <c r="F407" s="96"/>
      <c r="G407" s="96"/>
      <c r="H407" s="120"/>
      <c r="I407" s="96"/>
      <c r="J407" s="96"/>
      <c r="K407" s="96"/>
      <c r="L407" s="96"/>
      <c r="M407" s="96"/>
      <c r="N407" s="96"/>
    </row>
    <row r="408" spans="1:14" x14ac:dyDescent="0.25">
      <c r="A408" s="46" t="str">
        <f t="shared" si="7"/>
        <v/>
      </c>
      <c r="B408" s="96"/>
      <c r="C408" s="96"/>
      <c r="D408" s="98"/>
      <c r="E408" s="96"/>
      <c r="F408" s="96"/>
      <c r="G408" s="96"/>
      <c r="H408" s="120"/>
      <c r="I408" s="96"/>
      <c r="J408" s="96"/>
      <c r="K408" s="96"/>
      <c r="L408" s="96"/>
      <c r="M408" s="96"/>
      <c r="N408" s="96"/>
    </row>
    <row r="409" spans="1:14" x14ac:dyDescent="0.25">
      <c r="A409" s="46" t="str">
        <f t="shared" si="7"/>
        <v/>
      </c>
      <c r="B409" s="96"/>
      <c r="C409" s="96"/>
      <c r="D409" s="98"/>
      <c r="E409" s="96"/>
      <c r="F409" s="96"/>
      <c r="G409" s="96"/>
      <c r="H409" s="120"/>
      <c r="I409" s="96"/>
      <c r="J409" s="96"/>
      <c r="K409" s="96"/>
      <c r="L409" s="96"/>
      <c r="M409" s="96"/>
      <c r="N409" s="96"/>
    </row>
    <row r="410" spans="1:14" x14ac:dyDescent="0.25">
      <c r="A410" s="46" t="str">
        <f t="shared" si="7"/>
        <v/>
      </c>
      <c r="B410" s="96"/>
      <c r="C410" s="96"/>
      <c r="D410" s="98"/>
      <c r="E410" s="96"/>
      <c r="F410" s="96"/>
      <c r="G410" s="96"/>
      <c r="H410" s="120"/>
      <c r="I410" s="96"/>
      <c r="J410" s="96"/>
      <c r="K410" s="96"/>
      <c r="L410" s="96"/>
      <c r="M410" s="96"/>
      <c r="N410" s="96"/>
    </row>
    <row r="411" spans="1:14" x14ac:dyDescent="0.25">
      <c r="A411" s="46" t="str">
        <f t="shared" si="7"/>
        <v/>
      </c>
      <c r="B411" s="96"/>
      <c r="C411" s="96"/>
      <c r="D411" s="98"/>
      <c r="E411" s="96"/>
      <c r="F411" s="96"/>
      <c r="G411" s="96"/>
      <c r="H411" s="120"/>
      <c r="I411" s="96"/>
      <c r="J411" s="96"/>
      <c r="K411" s="96"/>
      <c r="L411" s="96"/>
      <c r="M411" s="96"/>
      <c r="N411" s="96"/>
    </row>
    <row r="412" spans="1:14" x14ac:dyDescent="0.25">
      <c r="A412" s="46" t="str">
        <f t="shared" si="7"/>
        <v/>
      </c>
      <c r="B412" s="96"/>
      <c r="C412" s="96"/>
      <c r="D412" s="98"/>
      <c r="E412" s="96"/>
      <c r="F412" s="96"/>
      <c r="G412" s="96"/>
      <c r="H412" s="120"/>
      <c r="I412" s="96"/>
      <c r="J412" s="96"/>
      <c r="K412" s="96"/>
      <c r="L412" s="96"/>
      <c r="M412" s="96"/>
      <c r="N412" s="96"/>
    </row>
    <row r="413" spans="1:14" x14ac:dyDescent="0.25">
      <c r="A413" s="46" t="str">
        <f t="shared" si="7"/>
        <v/>
      </c>
      <c r="B413" s="96"/>
      <c r="C413" s="96"/>
      <c r="D413" s="98"/>
      <c r="E413" s="96"/>
      <c r="F413" s="96"/>
      <c r="G413" s="96"/>
      <c r="H413" s="120"/>
      <c r="I413" s="96"/>
      <c r="J413" s="96"/>
      <c r="K413" s="96"/>
      <c r="L413" s="96"/>
      <c r="M413" s="96"/>
      <c r="N413" s="96"/>
    </row>
    <row r="414" spans="1:14" x14ac:dyDescent="0.25">
      <c r="A414" s="46" t="str">
        <f t="shared" si="7"/>
        <v/>
      </c>
      <c r="B414" s="96"/>
      <c r="C414" s="96"/>
      <c r="D414" s="98"/>
      <c r="E414" s="96"/>
      <c r="F414" s="96"/>
      <c r="G414" s="96"/>
      <c r="H414" s="120"/>
      <c r="I414" s="96"/>
      <c r="J414" s="96"/>
      <c r="K414" s="96"/>
      <c r="L414" s="96"/>
      <c r="M414" s="96"/>
      <c r="N414" s="96"/>
    </row>
    <row r="415" spans="1:14" x14ac:dyDescent="0.25">
      <c r="A415" s="46" t="str">
        <f t="shared" si="7"/>
        <v/>
      </c>
      <c r="B415" s="96"/>
      <c r="C415" s="96"/>
      <c r="D415" s="98"/>
      <c r="E415" s="96"/>
      <c r="F415" s="96"/>
      <c r="G415" s="96"/>
      <c r="H415" s="120"/>
      <c r="I415" s="96"/>
      <c r="J415" s="96"/>
      <c r="K415" s="96"/>
      <c r="L415" s="96"/>
      <c r="M415" s="96"/>
      <c r="N415" s="96"/>
    </row>
    <row r="416" spans="1:14" x14ac:dyDescent="0.25">
      <c r="A416" s="46" t="str">
        <f t="shared" si="7"/>
        <v/>
      </c>
      <c r="B416" s="96"/>
      <c r="C416" s="96"/>
      <c r="D416" s="98"/>
      <c r="E416" s="96"/>
      <c r="F416" s="96"/>
      <c r="G416" s="96"/>
      <c r="H416" s="120"/>
      <c r="I416" s="96"/>
      <c r="J416" s="96"/>
      <c r="K416" s="96"/>
      <c r="L416" s="96"/>
      <c r="M416" s="96"/>
      <c r="N416" s="96"/>
    </row>
    <row r="417" spans="1:14" x14ac:dyDescent="0.25">
      <c r="A417" s="46" t="str">
        <f t="shared" si="7"/>
        <v/>
      </c>
      <c r="B417" s="96"/>
      <c r="C417" s="96"/>
      <c r="D417" s="98"/>
      <c r="E417" s="96"/>
      <c r="F417" s="96"/>
      <c r="G417" s="96"/>
      <c r="H417" s="120"/>
      <c r="I417" s="96"/>
      <c r="J417" s="96"/>
      <c r="K417" s="96"/>
      <c r="L417" s="96"/>
      <c r="M417" s="96"/>
      <c r="N417" s="96"/>
    </row>
    <row r="418" spans="1:14" x14ac:dyDescent="0.25">
      <c r="A418" s="46" t="str">
        <f t="shared" si="7"/>
        <v/>
      </c>
      <c r="B418" s="96"/>
      <c r="C418" s="96"/>
      <c r="D418" s="98"/>
      <c r="E418" s="96"/>
      <c r="F418" s="96"/>
      <c r="G418" s="96"/>
      <c r="H418" s="120"/>
      <c r="I418" s="96"/>
      <c r="J418" s="96"/>
      <c r="K418" s="96"/>
      <c r="L418" s="96"/>
      <c r="M418" s="96"/>
      <c r="N418" s="96"/>
    </row>
    <row r="419" spans="1:14" x14ac:dyDescent="0.25">
      <c r="A419" s="46" t="str">
        <f t="shared" si="7"/>
        <v/>
      </c>
      <c r="B419" s="96"/>
      <c r="C419" s="96"/>
      <c r="D419" s="98"/>
      <c r="E419" s="96"/>
      <c r="F419" s="96"/>
      <c r="G419" s="96"/>
      <c r="H419" s="120"/>
      <c r="I419" s="96"/>
      <c r="J419" s="96"/>
      <c r="K419" s="96"/>
      <c r="L419" s="96"/>
      <c r="M419" s="96"/>
      <c r="N419" s="96"/>
    </row>
    <row r="420" spans="1:14" x14ac:dyDescent="0.25">
      <c r="A420" s="46" t="str">
        <f t="shared" si="7"/>
        <v/>
      </c>
      <c r="B420" s="96"/>
      <c r="C420" s="96"/>
      <c r="D420" s="98"/>
      <c r="E420" s="96"/>
      <c r="F420" s="96"/>
      <c r="G420" s="96"/>
      <c r="H420" s="120"/>
      <c r="I420" s="96"/>
      <c r="J420" s="96"/>
      <c r="K420" s="96"/>
      <c r="L420" s="96"/>
      <c r="M420" s="96"/>
      <c r="N420" s="96"/>
    </row>
    <row r="421" spans="1:14" x14ac:dyDescent="0.25">
      <c r="A421" s="46" t="str">
        <f t="shared" si="7"/>
        <v/>
      </c>
      <c r="B421" s="96"/>
      <c r="C421" s="96"/>
      <c r="D421" s="98"/>
      <c r="E421" s="96"/>
      <c r="F421" s="96"/>
      <c r="G421" s="96"/>
      <c r="H421" s="120"/>
      <c r="I421" s="96"/>
      <c r="J421" s="96"/>
      <c r="K421" s="96"/>
      <c r="L421" s="96"/>
      <c r="M421" s="96"/>
      <c r="N421" s="96"/>
    </row>
    <row r="422" spans="1:14" x14ac:dyDescent="0.25">
      <c r="A422" s="46" t="str">
        <f t="shared" si="7"/>
        <v/>
      </c>
      <c r="B422" s="96"/>
      <c r="C422" s="96"/>
      <c r="D422" s="98"/>
      <c r="E422" s="96"/>
      <c r="F422" s="96"/>
      <c r="G422" s="96"/>
      <c r="H422" s="120"/>
      <c r="I422" s="96"/>
      <c r="J422" s="96"/>
      <c r="K422" s="96"/>
      <c r="L422" s="96"/>
      <c r="M422" s="96"/>
      <c r="N422" s="96"/>
    </row>
    <row r="423" spans="1:14" x14ac:dyDescent="0.25">
      <c r="A423" s="46" t="str">
        <f t="shared" si="7"/>
        <v/>
      </c>
      <c r="B423" s="96"/>
      <c r="C423" s="96"/>
      <c r="D423" s="98"/>
      <c r="E423" s="96"/>
      <c r="F423" s="96"/>
      <c r="G423" s="96"/>
      <c r="H423" s="120"/>
      <c r="I423" s="96"/>
      <c r="J423" s="96"/>
      <c r="K423" s="96"/>
      <c r="L423" s="96"/>
      <c r="M423" s="96"/>
      <c r="N423" s="96"/>
    </row>
    <row r="424" spans="1:14" x14ac:dyDescent="0.25">
      <c r="A424" s="46" t="str">
        <f t="shared" si="7"/>
        <v/>
      </c>
      <c r="B424" s="96"/>
      <c r="C424" s="96"/>
      <c r="D424" s="98"/>
      <c r="E424" s="96"/>
      <c r="F424" s="96"/>
      <c r="G424" s="96"/>
      <c r="H424" s="120"/>
      <c r="I424" s="96"/>
      <c r="J424" s="96"/>
      <c r="K424" s="96"/>
      <c r="L424" s="96"/>
      <c r="M424" s="96"/>
      <c r="N424" s="96"/>
    </row>
    <row r="425" spans="1:14" x14ac:dyDescent="0.25">
      <c r="A425" s="46" t="str">
        <f t="shared" si="7"/>
        <v/>
      </c>
      <c r="B425" s="96"/>
      <c r="C425" s="96"/>
      <c r="D425" s="98"/>
      <c r="E425" s="96"/>
      <c r="F425" s="96"/>
      <c r="G425" s="96"/>
      <c r="H425" s="120"/>
      <c r="I425" s="96"/>
      <c r="J425" s="96"/>
      <c r="K425" s="96"/>
      <c r="L425" s="96"/>
      <c r="M425" s="96"/>
      <c r="N425" s="96"/>
    </row>
    <row r="426" spans="1:14" x14ac:dyDescent="0.25">
      <c r="A426" s="46" t="str">
        <f t="shared" si="7"/>
        <v/>
      </c>
      <c r="B426" s="96"/>
      <c r="C426" s="96"/>
      <c r="D426" s="98"/>
      <c r="E426" s="96"/>
      <c r="F426" s="96"/>
      <c r="G426" s="96"/>
      <c r="H426" s="120"/>
      <c r="I426" s="96"/>
      <c r="J426" s="96"/>
      <c r="K426" s="96"/>
      <c r="L426" s="96"/>
      <c r="M426" s="96"/>
      <c r="N426" s="96"/>
    </row>
    <row r="427" spans="1:14" x14ac:dyDescent="0.25">
      <c r="A427" s="46" t="str">
        <f t="shared" si="7"/>
        <v/>
      </c>
      <c r="B427" s="96"/>
      <c r="C427" s="96"/>
      <c r="D427" s="98"/>
      <c r="E427" s="96"/>
      <c r="F427" s="96"/>
      <c r="G427" s="96"/>
      <c r="H427" s="120"/>
      <c r="I427" s="96"/>
      <c r="J427" s="96"/>
      <c r="K427" s="96"/>
      <c r="L427" s="96"/>
      <c r="M427" s="96"/>
      <c r="N427" s="96"/>
    </row>
    <row r="428" spans="1:14" x14ac:dyDescent="0.25">
      <c r="A428" s="46" t="str">
        <f t="shared" si="7"/>
        <v/>
      </c>
      <c r="B428" s="96"/>
      <c r="C428" s="96"/>
      <c r="D428" s="98"/>
      <c r="E428" s="96"/>
      <c r="F428" s="96"/>
      <c r="G428" s="96"/>
      <c r="H428" s="120"/>
      <c r="I428" s="96"/>
      <c r="J428" s="96"/>
      <c r="K428" s="96"/>
      <c r="L428" s="96"/>
      <c r="M428" s="96"/>
      <c r="N428" s="96"/>
    </row>
    <row r="429" spans="1:14" x14ac:dyDescent="0.25">
      <c r="A429" s="46" t="str">
        <f t="shared" si="7"/>
        <v/>
      </c>
      <c r="B429" s="96"/>
      <c r="C429" s="96"/>
      <c r="D429" s="98"/>
      <c r="E429" s="96"/>
      <c r="F429" s="96"/>
      <c r="G429" s="96"/>
      <c r="H429" s="120"/>
      <c r="I429" s="96"/>
      <c r="J429" s="96"/>
      <c r="K429" s="96"/>
      <c r="L429" s="96"/>
      <c r="M429" s="96"/>
      <c r="N429" s="96"/>
    </row>
    <row r="430" spans="1:14" x14ac:dyDescent="0.25">
      <c r="A430" s="46" t="str">
        <f t="shared" si="7"/>
        <v/>
      </c>
      <c r="B430" s="96"/>
      <c r="C430" s="96"/>
      <c r="D430" s="98"/>
      <c r="E430" s="96"/>
      <c r="F430" s="96"/>
      <c r="G430" s="96"/>
      <c r="H430" s="120"/>
      <c r="I430" s="96"/>
      <c r="J430" s="96"/>
      <c r="K430" s="96"/>
      <c r="L430" s="96"/>
      <c r="M430" s="96"/>
      <c r="N430" s="96"/>
    </row>
    <row r="431" spans="1:14" x14ac:dyDescent="0.25">
      <c r="A431" s="46" t="str">
        <f t="shared" si="7"/>
        <v/>
      </c>
      <c r="B431" s="96"/>
      <c r="C431" s="96"/>
      <c r="D431" s="98"/>
      <c r="E431" s="96"/>
      <c r="F431" s="96"/>
      <c r="G431" s="96"/>
      <c r="H431" s="120"/>
      <c r="I431" s="96"/>
      <c r="J431" s="96"/>
      <c r="K431" s="96"/>
      <c r="L431" s="96"/>
      <c r="M431" s="96"/>
      <c r="N431" s="96"/>
    </row>
    <row r="432" spans="1:14" x14ac:dyDescent="0.25">
      <c r="A432" s="46" t="str">
        <f t="shared" si="7"/>
        <v/>
      </c>
      <c r="B432" s="96"/>
      <c r="C432" s="96"/>
      <c r="D432" s="98"/>
      <c r="E432" s="96"/>
      <c r="F432" s="96"/>
      <c r="G432" s="96"/>
      <c r="H432" s="120"/>
      <c r="I432" s="96"/>
      <c r="J432" s="96"/>
      <c r="K432" s="96"/>
      <c r="L432" s="96"/>
      <c r="M432" s="96"/>
      <c r="N432" s="96"/>
    </row>
    <row r="433" spans="1:14" x14ac:dyDescent="0.25">
      <c r="A433" s="46" t="str">
        <f t="shared" si="7"/>
        <v/>
      </c>
      <c r="B433" s="96"/>
      <c r="C433" s="96"/>
      <c r="D433" s="98"/>
      <c r="E433" s="96"/>
      <c r="F433" s="96"/>
      <c r="G433" s="96"/>
      <c r="H433" s="120"/>
      <c r="I433" s="96"/>
      <c r="J433" s="96"/>
      <c r="K433" s="96"/>
      <c r="L433" s="96"/>
      <c r="M433" s="96"/>
      <c r="N433" s="96"/>
    </row>
    <row r="434" spans="1:14" x14ac:dyDescent="0.25">
      <c r="A434" s="46" t="str">
        <f t="shared" si="7"/>
        <v/>
      </c>
      <c r="B434" s="96"/>
      <c r="C434" s="96"/>
      <c r="D434" s="98"/>
      <c r="E434" s="96"/>
      <c r="F434" s="96"/>
      <c r="G434" s="96"/>
      <c r="H434" s="120"/>
      <c r="I434" s="96"/>
      <c r="J434" s="96"/>
      <c r="K434" s="96"/>
      <c r="L434" s="96"/>
      <c r="M434" s="96"/>
      <c r="N434" s="96"/>
    </row>
    <row r="435" spans="1:14" x14ac:dyDescent="0.25">
      <c r="A435" s="46" t="str">
        <f t="shared" si="7"/>
        <v/>
      </c>
      <c r="B435" s="96"/>
      <c r="C435" s="96"/>
      <c r="D435" s="98"/>
      <c r="E435" s="96"/>
      <c r="F435" s="96"/>
      <c r="G435" s="96"/>
      <c r="H435" s="120"/>
      <c r="I435" s="96"/>
      <c r="J435" s="96"/>
      <c r="K435" s="96"/>
      <c r="L435" s="96"/>
      <c r="M435" s="96"/>
      <c r="N435" s="96"/>
    </row>
    <row r="436" spans="1:14" x14ac:dyDescent="0.25">
      <c r="A436" s="46" t="str">
        <f t="shared" si="7"/>
        <v/>
      </c>
      <c r="B436" s="96"/>
      <c r="C436" s="96"/>
      <c r="D436" s="98"/>
      <c r="E436" s="96"/>
      <c r="F436" s="96"/>
      <c r="G436" s="96"/>
      <c r="H436" s="120"/>
      <c r="I436" s="96"/>
      <c r="J436" s="96"/>
      <c r="K436" s="96"/>
      <c r="L436" s="96"/>
      <c r="M436" s="96"/>
      <c r="N436" s="96"/>
    </row>
    <row r="437" spans="1:14" x14ac:dyDescent="0.25">
      <c r="A437" s="46" t="str">
        <f t="shared" si="7"/>
        <v/>
      </c>
      <c r="B437" s="96"/>
      <c r="C437" s="96"/>
      <c r="D437" s="98"/>
      <c r="E437" s="96"/>
      <c r="F437" s="96"/>
      <c r="G437" s="96"/>
      <c r="H437" s="120"/>
      <c r="I437" s="96"/>
      <c r="J437" s="96"/>
      <c r="K437" s="96"/>
      <c r="L437" s="96"/>
      <c r="M437" s="96"/>
      <c r="N437" s="96"/>
    </row>
    <row r="438" spans="1:14" x14ac:dyDescent="0.25">
      <c r="A438" s="46" t="str">
        <f t="shared" si="7"/>
        <v/>
      </c>
      <c r="B438" s="96"/>
      <c r="C438" s="96"/>
      <c r="D438" s="98"/>
      <c r="E438" s="96"/>
      <c r="F438" s="96"/>
      <c r="G438" s="96"/>
      <c r="H438" s="120"/>
      <c r="I438" s="96"/>
      <c r="J438" s="96"/>
      <c r="K438" s="96"/>
      <c r="L438" s="96"/>
      <c r="M438" s="96"/>
      <c r="N438" s="96"/>
    </row>
    <row r="439" spans="1:14" x14ac:dyDescent="0.25">
      <c r="A439" s="46" t="str">
        <f t="shared" si="7"/>
        <v/>
      </c>
      <c r="B439" s="96"/>
      <c r="C439" s="96"/>
      <c r="D439" s="98"/>
      <c r="E439" s="96"/>
      <c r="F439" s="96"/>
      <c r="G439" s="96"/>
      <c r="H439" s="120"/>
      <c r="I439" s="96"/>
      <c r="J439" s="96"/>
      <c r="K439" s="96"/>
      <c r="L439" s="96"/>
      <c r="M439" s="96"/>
      <c r="N439" s="96"/>
    </row>
    <row r="440" spans="1:14" x14ac:dyDescent="0.25">
      <c r="A440" s="46" t="str">
        <f t="shared" si="7"/>
        <v/>
      </c>
      <c r="B440" s="96"/>
      <c r="C440" s="96"/>
      <c r="D440" s="98"/>
      <c r="E440" s="96"/>
      <c r="F440" s="96"/>
      <c r="G440" s="96"/>
      <c r="H440" s="120"/>
      <c r="I440" s="96"/>
      <c r="J440" s="96"/>
      <c r="K440" s="96"/>
      <c r="L440" s="96"/>
      <c r="M440" s="96"/>
      <c r="N440" s="96"/>
    </row>
    <row r="441" spans="1:14" x14ac:dyDescent="0.25">
      <c r="A441" s="46" t="str">
        <f t="shared" si="7"/>
        <v/>
      </c>
      <c r="B441" s="96"/>
      <c r="C441" s="96"/>
      <c r="D441" s="98"/>
      <c r="E441" s="96"/>
      <c r="F441" s="96"/>
      <c r="G441" s="96"/>
      <c r="H441" s="120"/>
      <c r="I441" s="96"/>
      <c r="J441" s="96"/>
      <c r="K441" s="96"/>
      <c r="L441" s="96"/>
      <c r="M441" s="96"/>
      <c r="N441" s="96"/>
    </row>
    <row r="442" spans="1:14" x14ac:dyDescent="0.25">
      <c r="A442" s="46" t="str">
        <f t="shared" si="7"/>
        <v/>
      </c>
      <c r="B442" s="96"/>
      <c r="C442" s="96"/>
      <c r="D442" s="98"/>
      <c r="E442" s="96"/>
      <c r="F442" s="96"/>
      <c r="G442" s="96"/>
      <c r="H442" s="120"/>
      <c r="I442" s="96"/>
      <c r="J442" s="96"/>
      <c r="K442" s="96"/>
      <c r="L442" s="96"/>
      <c r="M442" s="96"/>
      <c r="N442" s="96"/>
    </row>
    <row r="443" spans="1:14" x14ac:dyDescent="0.25">
      <c r="A443" s="46" t="str">
        <f t="shared" si="7"/>
        <v/>
      </c>
      <c r="B443" s="96"/>
      <c r="C443" s="96"/>
      <c r="D443" s="98"/>
      <c r="E443" s="96"/>
      <c r="F443" s="96"/>
      <c r="G443" s="96"/>
      <c r="H443" s="120"/>
      <c r="I443" s="96"/>
      <c r="J443" s="96"/>
      <c r="K443" s="96"/>
      <c r="L443" s="96"/>
      <c r="M443" s="96"/>
      <c r="N443" s="96"/>
    </row>
    <row r="444" spans="1:14" x14ac:dyDescent="0.25">
      <c r="A444" s="46" t="str">
        <f t="shared" si="7"/>
        <v/>
      </c>
      <c r="B444" s="96"/>
      <c r="C444" s="96"/>
      <c r="D444" s="98"/>
      <c r="E444" s="96"/>
      <c r="F444" s="96"/>
      <c r="G444" s="96"/>
      <c r="H444" s="120"/>
      <c r="I444" s="96"/>
      <c r="J444" s="96"/>
      <c r="K444" s="96"/>
      <c r="L444" s="96"/>
      <c r="M444" s="96"/>
      <c r="N444" s="96"/>
    </row>
    <row r="445" spans="1:14" x14ac:dyDescent="0.25">
      <c r="A445" s="46" t="str">
        <f t="shared" si="7"/>
        <v/>
      </c>
      <c r="B445" s="96"/>
      <c r="C445" s="96"/>
      <c r="D445" s="98"/>
      <c r="E445" s="96"/>
      <c r="F445" s="96"/>
      <c r="G445" s="96"/>
      <c r="H445" s="120"/>
      <c r="I445" s="96"/>
      <c r="J445" s="96"/>
      <c r="K445" s="96"/>
      <c r="L445" s="96"/>
      <c r="M445" s="96"/>
      <c r="N445" s="96"/>
    </row>
    <row r="446" spans="1:14" x14ac:dyDescent="0.25">
      <c r="A446" s="46" t="str">
        <f t="shared" si="7"/>
        <v/>
      </c>
      <c r="B446" s="96"/>
      <c r="C446" s="96"/>
      <c r="D446" s="98"/>
      <c r="E446" s="96"/>
      <c r="F446" s="96"/>
      <c r="G446" s="96"/>
      <c r="H446" s="120"/>
      <c r="I446" s="96"/>
      <c r="J446" s="96"/>
      <c r="K446" s="96"/>
      <c r="L446" s="96"/>
      <c r="M446" s="96"/>
      <c r="N446" s="96"/>
    </row>
    <row r="447" spans="1:14" x14ac:dyDescent="0.25">
      <c r="A447" s="46" t="str">
        <f t="shared" si="7"/>
        <v/>
      </c>
      <c r="B447" s="96"/>
      <c r="C447" s="96"/>
      <c r="D447" s="98"/>
      <c r="E447" s="96"/>
      <c r="F447" s="96"/>
      <c r="G447" s="96"/>
      <c r="H447" s="120"/>
      <c r="I447" s="96"/>
      <c r="J447" s="96"/>
      <c r="K447" s="96"/>
      <c r="L447" s="96"/>
      <c r="M447" s="96"/>
      <c r="N447" s="96"/>
    </row>
    <row r="448" spans="1:14" x14ac:dyDescent="0.25">
      <c r="A448" s="46" t="str">
        <f t="shared" si="7"/>
        <v/>
      </c>
      <c r="B448" s="96"/>
      <c r="C448" s="96"/>
      <c r="D448" s="98"/>
      <c r="E448" s="96"/>
      <c r="F448" s="96"/>
      <c r="G448" s="96"/>
      <c r="H448" s="120"/>
      <c r="I448" s="96"/>
      <c r="J448" s="96"/>
      <c r="K448" s="96"/>
      <c r="L448" s="96"/>
      <c r="M448" s="96"/>
      <c r="N448" s="96"/>
    </row>
    <row r="449" spans="1:14" x14ac:dyDescent="0.25">
      <c r="A449" s="46" t="str">
        <f t="shared" si="7"/>
        <v/>
      </c>
      <c r="B449" s="96"/>
      <c r="C449" s="96"/>
      <c r="D449" s="98"/>
      <c r="E449" s="96"/>
      <c r="F449" s="96"/>
      <c r="G449" s="96"/>
      <c r="H449" s="120"/>
      <c r="I449" s="96"/>
      <c r="J449" s="96"/>
      <c r="K449" s="96"/>
      <c r="L449" s="96"/>
      <c r="M449" s="96"/>
      <c r="N449" s="96"/>
    </row>
    <row r="450" spans="1:14" x14ac:dyDescent="0.25">
      <c r="A450" s="46" t="str">
        <f t="shared" si="7"/>
        <v/>
      </c>
      <c r="B450" s="96"/>
      <c r="C450" s="96"/>
      <c r="D450" s="98"/>
      <c r="E450" s="96"/>
      <c r="F450" s="96"/>
      <c r="G450" s="96"/>
      <c r="H450" s="120"/>
      <c r="I450" s="96"/>
      <c r="J450" s="96"/>
      <c r="K450" s="96"/>
      <c r="L450" s="96"/>
      <c r="M450" s="96"/>
      <c r="N450" s="96"/>
    </row>
    <row r="451" spans="1:14" x14ac:dyDescent="0.25">
      <c r="A451" s="46" t="str">
        <f t="shared" si="7"/>
        <v/>
      </c>
      <c r="B451" s="96"/>
      <c r="C451" s="96"/>
      <c r="D451" s="98"/>
      <c r="E451" s="96"/>
      <c r="F451" s="96"/>
      <c r="G451" s="96"/>
      <c r="H451" s="120"/>
      <c r="I451" s="96"/>
      <c r="J451" s="96"/>
      <c r="K451" s="96"/>
      <c r="L451" s="96"/>
      <c r="M451" s="96"/>
      <c r="N451" s="96"/>
    </row>
    <row r="452" spans="1:14" x14ac:dyDescent="0.25">
      <c r="A452" s="46" t="str">
        <f t="shared" si="7"/>
        <v/>
      </c>
      <c r="B452" s="96"/>
      <c r="C452" s="96"/>
      <c r="D452" s="98"/>
      <c r="E452" s="96"/>
      <c r="F452" s="96"/>
      <c r="G452" s="96"/>
      <c r="H452" s="120"/>
      <c r="I452" s="96"/>
      <c r="J452" s="96"/>
      <c r="K452" s="96"/>
      <c r="L452" s="96"/>
      <c r="M452" s="96"/>
      <c r="N452" s="96"/>
    </row>
    <row r="453" spans="1:14" x14ac:dyDescent="0.25">
      <c r="A453" s="46" t="str">
        <f t="shared" si="7"/>
        <v/>
      </c>
      <c r="B453" s="96"/>
      <c r="C453" s="96"/>
      <c r="D453" s="98"/>
      <c r="E453" s="96"/>
      <c r="F453" s="96"/>
      <c r="G453" s="96"/>
      <c r="H453" s="120"/>
      <c r="I453" s="96"/>
      <c r="J453" s="96"/>
      <c r="K453" s="96"/>
      <c r="L453" s="96"/>
      <c r="M453" s="96"/>
      <c r="N453" s="96"/>
    </row>
    <row r="454" spans="1:14" x14ac:dyDescent="0.25">
      <c r="A454" s="46" t="str">
        <f t="shared" ref="A454:A504" si="8">IF(B454="","","New")</f>
        <v/>
      </c>
      <c r="B454" s="96"/>
      <c r="C454" s="96"/>
      <c r="D454" s="98"/>
      <c r="E454" s="96"/>
      <c r="F454" s="96"/>
      <c r="G454" s="96"/>
      <c r="H454" s="120"/>
      <c r="I454" s="96"/>
      <c r="J454" s="96"/>
      <c r="K454" s="96"/>
      <c r="L454" s="96"/>
      <c r="M454" s="96"/>
      <c r="N454" s="96"/>
    </row>
    <row r="455" spans="1:14" x14ac:dyDescent="0.25">
      <c r="A455" s="46" t="str">
        <f t="shared" si="8"/>
        <v/>
      </c>
      <c r="B455" s="96"/>
      <c r="C455" s="96"/>
      <c r="D455" s="98"/>
      <c r="E455" s="96"/>
      <c r="F455" s="96"/>
      <c r="G455" s="96"/>
      <c r="H455" s="120"/>
      <c r="I455" s="96"/>
      <c r="J455" s="96"/>
      <c r="K455" s="96"/>
      <c r="L455" s="96"/>
      <c r="M455" s="96"/>
      <c r="N455" s="96"/>
    </row>
    <row r="456" spans="1:14" x14ac:dyDescent="0.25">
      <c r="A456" s="46" t="str">
        <f t="shared" si="8"/>
        <v/>
      </c>
      <c r="B456" s="96"/>
      <c r="C456" s="96"/>
      <c r="D456" s="98"/>
      <c r="E456" s="96"/>
      <c r="F456" s="96"/>
      <c r="G456" s="96"/>
      <c r="H456" s="120"/>
      <c r="I456" s="96"/>
      <c r="J456" s="96"/>
      <c r="K456" s="96"/>
      <c r="L456" s="96"/>
      <c r="M456" s="96"/>
      <c r="N456" s="96"/>
    </row>
    <row r="457" spans="1:14" x14ac:dyDescent="0.25">
      <c r="A457" s="46" t="str">
        <f t="shared" si="8"/>
        <v/>
      </c>
      <c r="B457" s="96"/>
      <c r="C457" s="96"/>
      <c r="D457" s="98"/>
      <c r="E457" s="96"/>
      <c r="F457" s="96"/>
      <c r="G457" s="96"/>
      <c r="H457" s="120"/>
      <c r="I457" s="96"/>
      <c r="J457" s="96"/>
      <c r="K457" s="96"/>
      <c r="L457" s="96"/>
      <c r="M457" s="96"/>
      <c r="N457" s="96"/>
    </row>
    <row r="458" spans="1:14" x14ac:dyDescent="0.25">
      <c r="A458" s="46" t="str">
        <f t="shared" si="8"/>
        <v/>
      </c>
      <c r="B458" s="96"/>
      <c r="C458" s="96"/>
      <c r="D458" s="98"/>
      <c r="E458" s="96"/>
      <c r="F458" s="96"/>
      <c r="G458" s="96"/>
      <c r="H458" s="120"/>
      <c r="I458" s="96"/>
      <c r="J458" s="96"/>
      <c r="K458" s="96"/>
      <c r="L458" s="96"/>
      <c r="M458" s="96"/>
      <c r="N458" s="96"/>
    </row>
    <row r="459" spans="1:14" x14ac:dyDescent="0.25">
      <c r="A459" s="46" t="str">
        <f t="shared" si="8"/>
        <v/>
      </c>
      <c r="B459" s="96"/>
      <c r="C459" s="96"/>
      <c r="D459" s="98"/>
      <c r="E459" s="96"/>
      <c r="F459" s="96"/>
      <c r="G459" s="96"/>
      <c r="H459" s="120"/>
      <c r="I459" s="96"/>
      <c r="J459" s="96"/>
      <c r="K459" s="96"/>
      <c r="L459" s="96"/>
      <c r="M459" s="96"/>
      <c r="N459" s="96"/>
    </row>
    <row r="460" spans="1:14" x14ac:dyDescent="0.25">
      <c r="A460" s="46" t="str">
        <f t="shared" si="8"/>
        <v/>
      </c>
      <c r="B460" s="96"/>
      <c r="C460" s="96"/>
      <c r="D460" s="98"/>
      <c r="E460" s="96"/>
      <c r="F460" s="96"/>
      <c r="G460" s="96"/>
      <c r="H460" s="120"/>
      <c r="I460" s="96"/>
      <c r="J460" s="96"/>
      <c r="K460" s="96"/>
      <c r="L460" s="96"/>
      <c r="M460" s="96"/>
      <c r="N460" s="96"/>
    </row>
    <row r="461" spans="1:14" x14ac:dyDescent="0.25">
      <c r="A461" s="46" t="str">
        <f t="shared" si="8"/>
        <v/>
      </c>
      <c r="B461" s="96"/>
      <c r="C461" s="96"/>
      <c r="D461" s="98"/>
      <c r="E461" s="96"/>
      <c r="F461" s="96"/>
      <c r="G461" s="96"/>
      <c r="H461" s="120"/>
      <c r="I461" s="96"/>
      <c r="J461" s="96"/>
      <c r="K461" s="96"/>
      <c r="L461" s="96"/>
      <c r="M461" s="96"/>
      <c r="N461" s="96"/>
    </row>
    <row r="462" spans="1:14" x14ac:dyDescent="0.25">
      <c r="A462" s="46" t="str">
        <f t="shared" si="8"/>
        <v/>
      </c>
      <c r="B462" s="96"/>
      <c r="C462" s="96"/>
      <c r="D462" s="98"/>
      <c r="E462" s="96"/>
      <c r="F462" s="96"/>
      <c r="G462" s="96"/>
      <c r="H462" s="120"/>
      <c r="I462" s="96"/>
      <c r="J462" s="96"/>
      <c r="K462" s="96"/>
      <c r="L462" s="96"/>
      <c r="M462" s="96"/>
      <c r="N462" s="96"/>
    </row>
    <row r="463" spans="1:14" x14ac:dyDescent="0.25">
      <c r="A463" s="46" t="str">
        <f t="shared" si="8"/>
        <v/>
      </c>
      <c r="B463" s="96"/>
      <c r="C463" s="96"/>
      <c r="D463" s="98"/>
      <c r="E463" s="96"/>
      <c r="F463" s="96"/>
      <c r="G463" s="96"/>
      <c r="H463" s="120"/>
      <c r="I463" s="96"/>
      <c r="J463" s="96"/>
      <c r="K463" s="96"/>
      <c r="L463" s="96"/>
      <c r="M463" s="96"/>
      <c r="N463" s="96"/>
    </row>
    <row r="464" spans="1:14" x14ac:dyDescent="0.25">
      <c r="A464" s="46" t="str">
        <f t="shared" si="8"/>
        <v/>
      </c>
      <c r="B464" s="96"/>
      <c r="C464" s="96"/>
      <c r="D464" s="98"/>
      <c r="E464" s="96"/>
      <c r="F464" s="96"/>
      <c r="G464" s="96"/>
      <c r="H464" s="120"/>
      <c r="I464" s="96"/>
      <c r="J464" s="96"/>
      <c r="K464" s="96"/>
      <c r="L464" s="96"/>
      <c r="M464" s="96"/>
      <c r="N464" s="96"/>
    </row>
    <row r="465" spans="1:14" x14ac:dyDescent="0.25">
      <c r="A465" s="46" t="str">
        <f t="shared" si="8"/>
        <v/>
      </c>
      <c r="B465" s="96"/>
      <c r="C465" s="96"/>
      <c r="D465" s="98"/>
      <c r="E465" s="96"/>
      <c r="F465" s="96"/>
      <c r="G465" s="96"/>
      <c r="H465" s="120"/>
      <c r="I465" s="96"/>
      <c r="J465" s="96"/>
      <c r="K465" s="96"/>
      <c r="L465" s="96"/>
      <c r="M465" s="96"/>
      <c r="N465" s="96"/>
    </row>
    <row r="466" spans="1:14" x14ac:dyDescent="0.25">
      <c r="A466" s="46" t="str">
        <f t="shared" si="8"/>
        <v/>
      </c>
      <c r="B466" s="96"/>
      <c r="C466" s="96"/>
      <c r="D466" s="98"/>
      <c r="E466" s="96"/>
      <c r="F466" s="96"/>
      <c r="G466" s="96"/>
      <c r="H466" s="120"/>
      <c r="I466" s="96"/>
      <c r="J466" s="96"/>
      <c r="K466" s="96"/>
      <c r="L466" s="96"/>
      <c r="M466" s="96"/>
      <c r="N466" s="96"/>
    </row>
    <row r="467" spans="1:14" x14ac:dyDescent="0.25">
      <c r="A467" s="46" t="str">
        <f t="shared" si="8"/>
        <v/>
      </c>
      <c r="B467" s="96"/>
      <c r="C467" s="96"/>
      <c r="D467" s="98"/>
      <c r="E467" s="96"/>
      <c r="F467" s="96"/>
      <c r="G467" s="96"/>
      <c r="H467" s="120"/>
      <c r="I467" s="96"/>
      <c r="J467" s="96"/>
      <c r="K467" s="96"/>
      <c r="L467" s="96"/>
      <c r="M467" s="96"/>
      <c r="N467" s="96"/>
    </row>
    <row r="468" spans="1:14" x14ac:dyDescent="0.25">
      <c r="A468" s="46" t="str">
        <f t="shared" si="8"/>
        <v/>
      </c>
      <c r="B468" s="96"/>
      <c r="C468" s="96"/>
      <c r="D468" s="98"/>
      <c r="E468" s="96"/>
      <c r="F468" s="96"/>
      <c r="G468" s="96"/>
      <c r="H468" s="120"/>
      <c r="I468" s="96"/>
      <c r="J468" s="96"/>
      <c r="K468" s="96"/>
      <c r="L468" s="96"/>
      <c r="M468" s="96"/>
      <c r="N468" s="96"/>
    </row>
    <row r="469" spans="1:14" x14ac:dyDescent="0.25">
      <c r="A469" s="46" t="str">
        <f t="shared" si="8"/>
        <v/>
      </c>
      <c r="B469" s="96"/>
      <c r="C469" s="96"/>
      <c r="D469" s="98"/>
      <c r="E469" s="96"/>
      <c r="F469" s="96"/>
      <c r="G469" s="96"/>
      <c r="H469" s="120"/>
      <c r="I469" s="96"/>
      <c r="J469" s="96"/>
      <c r="K469" s="96"/>
      <c r="L469" s="96"/>
      <c r="M469" s="96"/>
      <c r="N469" s="96"/>
    </row>
    <row r="470" spans="1:14" x14ac:dyDescent="0.25">
      <c r="A470" s="46" t="str">
        <f t="shared" si="8"/>
        <v/>
      </c>
      <c r="B470" s="96"/>
      <c r="C470" s="96"/>
      <c r="D470" s="98"/>
      <c r="E470" s="96"/>
      <c r="F470" s="96"/>
      <c r="G470" s="96"/>
      <c r="H470" s="120"/>
      <c r="I470" s="96"/>
      <c r="J470" s="96"/>
      <c r="K470" s="96"/>
      <c r="L470" s="96"/>
      <c r="M470" s="96"/>
      <c r="N470" s="96"/>
    </row>
    <row r="471" spans="1:14" x14ac:dyDescent="0.25">
      <c r="A471" s="46" t="str">
        <f t="shared" si="8"/>
        <v/>
      </c>
      <c r="B471" s="96"/>
      <c r="C471" s="96"/>
      <c r="D471" s="98"/>
      <c r="E471" s="96"/>
      <c r="F471" s="96"/>
      <c r="G471" s="96"/>
      <c r="H471" s="120"/>
      <c r="I471" s="96"/>
      <c r="J471" s="96"/>
      <c r="K471" s="96"/>
      <c r="L471" s="96"/>
      <c r="M471" s="96"/>
      <c r="N471" s="96"/>
    </row>
    <row r="472" spans="1:14" x14ac:dyDescent="0.25">
      <c r="A472" s="46" t="str">
        <f t="shared" si="8"/>
        <v/>
      </c>
      <c r="B472" s="96"/>
      <c r="C472" s="96"/>
      <c r="D472" s="98"/>
      <c r="E472" s="96"/>
      <c r="F472" s="96"/>
      <c r="G472" s="96"/>
      <c r="H472" s="120"/>
      <c r="I472" s="96"/>
      <c r="J472" s="96"/>
      <c r="K472" s="96"/>
      <c r="L472" s="96"/>
      <c r="M472" s="96"/>
      <c r="N472" s="96"/>
    </row>
    <row r="473" spans="1:14" x14ac:dyDescent="0.25">
      <c r="A473" s="46" t="str">
        <f t="shared" si="8"/>
        <v/>
      </c>
      <c r="B473" s="96"/>
      <c r="C473" s="96"/>
      <c r="D473" s="98"/>
      <c r="E473" s="96"/>
      <c r="F473" s="96"/>
      <c r="G473" s="96"/>
      <c r="H473" s="120"/>
      <c r="I473" s="96"/>
      <c r="J473" s="96"/>
      <c r="K473" s="96"/>
      <c r="L473" s="96"/>
      <c r="M473" s="96"/>
      <c r="N473" s="96"/>
    </row>
    <row r="474" spans="1:14" x14ac:dyDescent="0.25">
      <c r="A474" s="46" t="str">
        <f t="shared" si="8"/>
        <v/>
      </c>
      <c r="B474" s="96"/>
      <c r="C474" s="96"/>
      <c r="D474" s="98"/>
      <c r="E474" s="96"/>
      <c r="F474" s="96"/>
      <c r="G474" s="96"/>
      <c r="H474" s="120"/>
      <c r="I474" s="96"/>
      <c r="J474" s="96"/>
      <c r="K474" s="96"/>
      <c r="L474" s="96"/>
      <c r="M474" s="96"/>
      <c r="N474" s="96"/>
    </row>
    <row r="475" spans="1:14" x14ac:dyDescent="0.25">
      <c r="A475" s="46" t="str">
        <f t="shared" si="8"/>
        <v/>
      </c>
      <c r="B475" s="96"/>
      <c r="C475" s="96"/>
      <c r="D475" s="98"/>
      <c r="E475" s="96"/>
      <c r="F475" s="96"/>
      <c r="G475" s="96"/>
      <c r="H475" s="120"/>
      <c r="I475" s="96"/>
      <c r="J475" s="96"/>
      <c r="K475" s="96"/>
      <c r="L475" s="96"/>
      <c r="M475" s="96"/>
      <c r="N475" s="96"/>
    </row>
    <row r="476" spans="1:14" x14ac:dyDescent="0.25">
      <c r="A476" s="46" t="str">
        <f t="shared" si="8"/>
        <v/>
      </c>
      <c r="B476" s="96"/>
      <c r="C476" s="96"/>
      <c r="D476" s="98"/>
      <c r="E476" s="96"/>
      <c r="F476" s="96"/>
      <c r="G476" s="96"/>
      <c r="H476" s="120"/>
      <c r="I476" s="96"/>
      <c r="J476" s="96"/>
      <c r="K476" s="96"/>
      <c r="L476" s="96"/>
      <c r="M476" s="96"/>
      <c r="N476" s="96"/>
    </row>
    <row r="477" spans="1:14" x14ac:dyDescent="0.25">
      <c r="A477" s="46" t="str">
        <f t="shared" si="8"/>
        <v/>
      </c>
      <c r="B477" s="96"/>
      <c r="C477" s="96"/>
      <c r="D477" s="98"/>
      <c r="E477" s="96"/>
      <c r="F477" s="96"/>
      <c r="G477" s="96"/>
      <c r="H477" s="120"/>
      <c r="I477" s="96"/>
      <c r="J477" s="96"/>
      <c r="K477" s="96"/>
      <c r="L477" s="96"/>
      <c r="M477" s="96"/>
      <c r="N477" s="96"/>
    </row>
    <row r="478" spans="1:14" x14ac:dyDescent="0.25">
      <c r="A478" s="46" t="str">
        <f t="shared" si="8"/>
        <v/>
      </c>
      <c r="B478" s="96"/>
      <c r="C478" s="96"/>
      <c r="D478" s="98"/>
      <c r="E478" s="96"/>
      <c r="F478" s="96"/>
      <c r="G478" s="96"/>
      <c r="H478" s="120"/>
      <c r="I478" s="96"/>
      <c r="J478" s="96"/>
      <c r="K478" s="96"/>
      <c r="L478" s="96"/>
      <c r="M478" s="96"/>
      <c r="N478" s="96"/>
    </row>
    <row r="479" spans="1:14" x14ac:dyDescent="0.25">
      <c r="A479" s="46" t="str">
        <f t="shared" si="8"/>
        <v/>
      </c>
      <c r="B479" s="96"/>
      <c r="C479" s="96"/>
      <c r="D479" s="98"/>
      <c r="E479" s="96"/>
      <c r="F479" s="96"/>
      <c r="G479" s="96"/>
      <c r="H479" s="120"/>
      <c r="I479" s="96"/>
      <c r="J479" s="96"/>
      <c r="K479" s="96"/>
      <c r="L479" s="96"/>
      <c r="M479" s="96"/>
      <c r="N479" s="96"/>
    </row>
    <row r="480" spans="1:14" x14ac:dyDescent="0.25">
      <c r="A480" s="46" t="str">
        <f t="shared" si="8"/>
        <v/>
      </c>
      <c r="B480" s="96"/>
      <c r="C480" s="96"/>
      <c r="D480" s="98"/>
      <c r="E480" s="96"/>
      <c r="F480" s="96"/>
      <c r="G480" s="96"/>
      <c r="H480" s="120"/>
      <c r="I480" s="96"/>
      <c r="J480" s="96"/>
      <c r="K480" s="96"/>
      <c r="L480" s="96"/>
      <c r="M480" s="96"/>
      <c r="N480" s="96"/>
    </row>
    <row r="481" spans="1:14" x14ac:dyDescent="0.25">
      <c r="A481" s="46" t="str">
        <f t="shared" si="8"/>
        <v/>
      </c>
      <c r="B481" s="96"/>
      <c r="C481" s="96"/>
      <c r="D481" s="98"/>
      <c r="E481" s="96"/>
      <c r="F481" s="96"/>
      <c r="G481" s="96"/>
      <c r="H481" s="120"/>
      <c r="I481" s="96"/>
      <c r="J481" s="96"/>
      <c r="K481" s="96"/>
      <c r="L481" s="96"/>
      <c r="M481" s="96"/>
      <c r="N481" s="96"/>
    </row>
    <row r="482" spans="1:14" x14ac:dyDescent="0.25">
      <c r="A482" s="46" t="str">
        <f t="shared" si="8"/>
        <v/>
      </c>
      <c r="B482" s="96"/>
      <c r="C482" s="96"/>
      <c r="D482" s="98"/>
      <c r="E482" s="96"/>
      <c r="F482" s="96"/>
      <c r="G482" s="96"/>
      <c r="H482" s="120"/>
      <c r="I482" s="96"/>
      <c r="J482" s="96"/>
      <c r="K482" s="96"/>
      <c r="L482" s="96"/>
      <c r="M482" s="96"/>
      <c r="N482" s="96"/>
    </row>
    <row r="483" spans="1:14" x14ac:dyDescent="0.25">
      <c r="A483" s="46" t="str">
        <f t="shared" si="8"/>
        <v/>
      </c>
      <c r="B483" s="96"/>
      <c r="C483" s="96"/>
      <c r="D483" s="98"/>
      <c r="E483" s="96"/>
      <c r="F483" s="96"/>
      <c r="G483" s="96"/>
      <c r="H483" s="120"/>
      <c r="I483" s="96"/>
      <c r="J483" s="96"/>
      <c r="K483" s="96"/>
      <c r="L483" s="96"/>
      <c r="M483" s="96"/>
      <c r="N483" s="96"/>
    </row>
    <row r="484" spans="1:14" x14ac:dyDescent="0.25">
      <c r="A484" s="46" t="str">
        <f t="shared" si="8"/>
        <v/>
      </c>
      <c r="B484" s="96"/>
      <c r="C484" s="96"/>
      <c r="D484" s="98"/>
      <c r="E484" s="96"/>
      <c r="F484" s="96"/>
      <c r="G484" s="96"/>
      <c r="H484" s="120"/>
      <c r="I484" s="96"/>
      <c r="J484" s="96"/>
      <c r="K484" s="96"/>
      <c r="L484" s="96"/>
      <c r="M484" s="96"/>
      <c r="N484" s="96"/>
    </row>
    <row r="485" spans="1:14" x14ac:dyDescent="0.25">
      <c r="A485" s="46" t="str">
        <f t="shared" si="8"/>
        <v/>
      </c>
      <c r="B485" s="96"/>
      <c r="C485" s="96"/>
      <c r="D485" s="98"/>
      <c r="E485" s="96"/>
      <c r="F485" s="96"/>
      <c r="G485" s="96"/>
      <c r="H485" s="120"/>
      <c r="I485" s="96"/>
      <c r="J485" s="96"/>
      <c r="K485" s="96"/>
      <c r="L485" s="96"/>
      <c r="M485" s="96"/>
      <c r="N485" s="96"/>
    </row>
    <row r="486" spans="1:14" x14ac:dyDescent="0.25">
      <c r="A486" s="46" t="str">
        <f t="shared" si="8"/>
        <v/>
      </c>
      <c r="B486" s="96"/>
      <c r="C486" s="96"/>
      <c r="D486" s="98"/>
      <c r="E486" s="96"/>
      <c r="F486" s="96"/>
      <c r="G486" s="96"/>
      <c r="H486" s="120"/>
      <c r="I486" s="96"/>
      <c r="J486" s="96"/>
      <c r="K486" s="96"/>
      <c r="L486" s="96"/>
      <c r="M486" s="96"/>
      <c r="N486" s="96"/>
    </row>
    <row r="487" spans="1:14" x14ac:dyDescent="0.25">
      <c r="A487" s="46" t="str">
        <f t="shared" si="8"/>
        <v/>
      </c>
      <c r="B487" s="96"/>
      <c r="C487" s="96"/>
      <c r="D487" s="98"/>
      <c r="E487" s="96"/>
      <c r="F487" s="96"/>
      <c r="G487" s="96"/>
      <c r="H487" s="120"/>
      <c r="I487" s="96"/>
      <c r="J487" s="96"/>
      <c r="K487" s="96"/>
      <c r="L487" s="96"/>
      <c r="M487" s="96"/>
      <c r="N487" s="96"/>
    </row>
    <row r="488" spans="1:14" x14ac:dyDescent="0.25">
      <c r="A488" s="46" t="str">
        <f t="shared" si="8"/>
        <v/>
      </c>
      <c r="B488" s="96"/>
      <c r="C488" s="96"/>
      <c r="D488" s="98"/>
      <c r="E488" s="96"/>
      <c r="F488" s="96"/>
      <c r="G488" s="96"/>
      <c r="H488" s="120"/>
      <c r="I488" s="96"/>
      <c r="J488" s="96"/>
      <c r="K488" s="96"/>
      <c r="L488" s="96"/>
      <c r="M488" s="96"/>
      <c r="N488" s="96"/>
    </row>
    <row r="489" spans="1:14" x14ac:dyDescent="0.25">
      <c r="A489" s="46" t="str">
        <f t="shared" si="8"/>
        <v/>
      </c>
      <c r="B489" s="96"/>
      <c r="C489" s="96"/>
      <c r="D489" s="98"/>
      <c r="E489" s="96"/>
      <c r="F489" s="96"/>
      <c r="G489" s="96"/>
      <c r="H489" s="120"/>
      <c r="I489" s="96"/>
      <c r="J489" s="96"/>
      <c r="K489" s="96"/>
      <c r="L489" s="96"/>
      <c r="M489" s="96"/>
      <c r="N489" s="96"/>
    </row>
    <row r="490" spans="1:14" x14ac:dyDescent="0.25">
      <c r="A490" s="46" t="str">
        <f t="shared" si="8"/>
        <v/>
      </c>
      <c r="B490" s="96"/>
      <c r="C490" s="96"/>
      <c r="D490" s="98"/>
      <c r="E490" s="96"/>
      <c r="F490" s="96"/>
      <c r="G490" s="96"/>
      <c r="H490" s="120"/>
      <c r="I490" s="96"/>
      <c r="J490" s="96"/>
      <c r="K490" s="96"/>
      <c r="L490" s="96"/>
      <c r="M490" s="96"/>
      <c r="N490" s="96"/>
    </row>
    <row r="491" spans="1:14" x14ac:dyDescent="0.25">
      <c r="A491" s="46" t="str">
        <f t="shared" si="8"/>
        <v/>
      </c>
      <c r="B491" s="96"/>
      <c r="C491" s="96"/>
      <c r="D491" s="98"/>
      <c r="E491" s="96"/>
      <c r="F491" s="96"/>
      <c r="G491" s="96"/>
      <c r="H491" s="120"/>
      <c r="I491" s="96"/>
      <c r="J491" s="96"/>
      <c r="K491" s="96"/>
      <c r="L491" s="96"/>
      <c r="M491" s="96"/>
      <c r="N491" s="96"/>
    </row>
    <row r="492" spans="1:14" x14ac:dyDescent="0.25">
      <c r="A492" s="46" t="str">
        <f t="shared" si="8"/>
        <v/>
      </c>
      <c r="B492" s="96"/>
      <c r="C492" s="96"/>
      <c r="D492" s="98"/>
      <c r="E492" s="96"/>
      <c r="F492" s="96"/>
      <c r="G492" s="96"/>
      <c r="H492" s="120"/>
      <c r="I492" s="96"/>
      <c r="J492" s="96"/>
      <c r="K492" s="96"/>
      <c r="L492" s="96"/>
      <c r="M492" s="96"/>
      <c r="N492" s="96"/>
    </row>
    <row r="493" spans="1:14" x14ac:dyDescent="0.25">
      <c r="A493" s="46" t="str">
        <f t="shared" si="8"/>
        <v/>
      </c>
      <c r="B493" s="96"/>
      <c r="C493" s="96"/>
      <c r="D493" s="98"/>
      <c r="E493" s="96"/>
      <c r="F493" s="96"/>
      <c r="G493" s="96"/>
      <c r="H493" s="120"/>
      <c r="I493" s="96"/>
      <c r="J493" s="96"/>
      <c r="K493" s="96"/>
      <c r="L493" s="96"/>
      <c r="M493" s="96"/>
      <c r="N493" s="96"/>
    </row>
    <row r="494" spans="1:14" x14ac:dyDescent="0.25">
      <c r="A494" s="46" t="str">
        <f t="shared" si="8"/>
        <v/>
      </c>
      <c r="B494" s="96"/>
      <c r="C494" s="96"/>
      <c r="D494" s="98"/>
      <c r="E494" s="96"/>
      <c r="F494" s="96"/>
      <c r="G494" s="96"/>
      <c r="H494" s="120"/>
      <c r="I494" s="96"/>
      <c r="J494" s="96"/>
      <c r="K494" s="96"/>
      <c r="L494" s="96"/>
      <c r="M494" s="96"/>
      <c r="N494" s="96"/>
    </row>
    <row r="495" spans="1:14" x14ac:dyDescent="0.25">
      <c r="A495" s="46" t="str">
        <f t="shared" si="8"/>
        <v/>
      </c>
      <c r="B495" s="96"/>
      <c r="C495" s="96"/>
      <c r="D495" s="98"/>
      <c r="E495" s="96"/>
      <c r="F495" s="96"/>
      <c r="G495" s="96"/>
      <c r="H495" s="120"/>
      <c r="I495" s="96"/>
      <c r="J495" s="96"/>
      <c r="K495" s="96"/>
      <c r="L495" s="96"/>
      <c r="M495" s="96"/>
      <c r="N495" s="96"/>
    </row>
    <row r="496" spans="1:14" x14ac:dyDescent="0.25">
      <c r="A496" s="46" t="str">
        <f t="shared" si="8"/>
        <v/>
      </c>
      <c r="B496" s="96"/>
      <c r="C496" s="96"/>
      <c r="D496" s="98"/>
      <c r="E496" s="96"/>
      <c r="F496" s="96"/>
      <c r="G496" s="96"/>
      <c r="H496" s="120"/>
      <c r="I496" s="96"/>
      <c r="J496" s="96"/>
      <c r="K496" s="96"/>
      <c r="L496" s="96"/>
      <c r="M496" s="96"/>
      <c r="N496" s="96"/>
    </row>
    <row r="497" spans="1:14" x14ac:dyDescent="0.25">
      <c r="A497" s="46" t="str">
        <f t="shared" si="8"/>
        <v/>
      </c>
      <c r="B497" s="96"/>
      <c r="C497" s="96"/>
      <c r="D497" s="98"/>
      <c r="E497" s="96"/>
      <c r="F497" s="96"/>
      <c r="G497" s="96"/>
      <c r="H497" s="120"/>
      <c r="I497" s="96"/>
      <c r="J497" s="96"/>
      <c r="K497" s="96"/>
      <c r="L497" s="96"/>
      <c r="M497" s="96"/>
      <c r="N497" s="96"/>
    </row>
    <row r="498" spans="1:14" x14ac:dyDescent="0.25">
      <c r="A498" s="46" t="str">
        <f t="shared" si="8"/>
        <v/>
      </c>
      <c r="B498" s="96"/>
      <c r="C498" s="96"/>
      <c r="D498" s="98"/>
      <c r="E498" s="96"/>
      <c r="F498" s="96"/>
      <c r="G498" s="96"/>
      <c r="H498" s="120"/>
      <c r="I498" s="96"/>
      <c r="J498" s="96"/>
      <c r="K498" s="96"/>
      <c r="L498" s="96"/>
      <c r="M498" s="96"/>
      <c r="N498" s="96"/>
    </row>
    <row r="499" spans="1:14" x14ac:dyDescent="0.25">
      <c r="A499" s="46" t="str">
        <f t="shared" si="8"/>
        <v/>
      </c>
      <c r="B499" s="96"/>
      <c r="C499" s="96"/>
      <c r="D499" s="98"/>
      <c r="E499" s="96"/>
      <c r="F499" s="96"/>
      <c r="G499" s="96"/>
      <c r="H499" s="120"/>
      <c r="I499" s="96"/>
      <c r="J499" s="96"/>
      <c r="K499" s="96"/>
      <c r="L499" s="96"/>
      <c r="M499" s="96"/>
      <c r="N499" s="96"/>
    </row>
    <row r="500" spans="1:14" x14ac:dyDescent="0.25">
      <c r="A500" s="46" t="str">
        <f t="shared" si="8"/>
        <v/>
      </c>
      <c r="B500" s="96"/>
      <c r="C500" s="96"/>
      <c r="D500" s="98"/>
      <c r="E500" s="96"/>
      <c r="F500" s="96"/>
      <c r="G500" s="96"/>
      <c r="H500" s="120"/>
      <c r="I500" s="96"/>
      <c r="J500" s="96"/>
      <c r="K500" s="96"/>
      <c r="L500" s="96"/>
      <c r="M500" s="96"/>
      <c r="N500" s="96"/>
    </row>
    <row r="501" spans="1:14" x14ac:dyDescent="0.25">
      <c r="A501" s="46" t="str">
        <f t="shared" si="8"/>
        <v/>
      </c>
      <c r="B501" s="96"/>
      <c r="C501" s="96"/>
      <c r="D501" s="98"/>
      <c r="E501" s="96"/>
      <c r="F501" s="96"/>
      <c r="G501" s="96"/>
      <c r="H501" s="120"/>
      <c r="I501" s="96"/>
      <c r="J501" s="96"/>
      <c r="K501" s="96"/>
      <c r="L501" s="96"/>
      <c r="M501" s="96"/>
      <c r="N501" s="96"/>
    </row>
    <row r="502" spans="1:14" x14ac:dyDescent="0.25">
      <c r="A502" s="46" t="str">
        <f t="shared" si="8"/>
        <v/>
      </c>
      <c r="B502" s="96"/>
      <c r="C502" s="96"/>
      <c r="D502" s="98"/>
      <c r="E502" s="96"/>
      <c r="F502" s="96"/>
      <c r="G502" s="96"/>
      <c r="H502" s="120"/>
      <c r="I502" s="96"/>
      <c r="J502" s="96"/>
      <c r="K502" s="96"/>
      <c r="L502" s="96"/>
      <c r="M502" s="96"/>
      <c r="N502" s="96"/>
    </row>
    <row r="503" spans="1:14" x14ac:dyDescent="0.25">
      <c r="A503" s="46" t="str">
        <f t="shared" si="8"/>
        <v/>
      </c>
      <c r="B503" s="96"/>
      <c r="C503" s="96"/>
      <c r="D503" s="98"/>
      <c r="E503" s="96"/>
      <c r="F503" s="96"/>
      <c r="G503" s="96"/>
      <c r="H503" s="120"/>
      <c r="I503" s="96"/>
      <c r="J503" s="96"/>
      <c r="K503" s="96"/>
      <c r="L503" s="96"/>
      <c r="M503" s="96"/>
      <c r="N503" s="96"/>
    </row>
    <row r="504" spans="1:14" x14ac:dyDescent="0.25">
      <c r="A504" s="46" t="str">
        <f t="shared" si="8"/>
        <v/>
      </c>
      <c r="B504" s="96"/>
      <c r="C504" s="96"/>
      <c r="D504" s="98"/>
      <c r="E504" s="96"/>
      <c r="F504" s="96"/>
      <c r="G504" s="96"/>
      <c r="H504" s="120"/>
      <c r="I504" s="96"/>
      <c r="J504" s="96"/>
      <c r="K504" s="96"/>
      <c r="L504" s="96"/>
      <c r="M504" s="96"/>
      <c r="N504" s="96"/>
    </row>
  </sheetData>
  <sheetProtection algorithmName="SHA-512" hashValue="ksqhWkFl2XOBLS548tZGFw2xnZwZ3Kib0avFaSb3XIBl/dQLbOWcMPyOTXxXX9PVSYOp2LY/JWPN0B6jb6MYXw==" saltValue="J1rbCe/9GZ0qpXW4rJtcdg==" spinCount="100000" sheet="1" formatColumns="0" formatRows="0"/>
  <mergeCells count="2">
    <mergeCell ref="I3:N3"/>
    <mergeCell ref="Q3:V3"/>
  </mergeCells>
  <dataValidations count="6">
    <dataValidation type="list" allowBlank="1" showInputMessage="1" prompt="Select from drop down or manually enter other tests" sqref="Q5:Q14" xr:uid="{00000000-0002-0000-0400-000000000000}">
      <formula1>$X$4:$X$9</formula1>
    </dataValidation>
    <dataValidation type="list" allowBlank="1" showInputMessage="1" prompt="Select from drop down or manually enter other test methods" sqref="R5:R14" xr:uid="{00000000-0002-0000-0400-000001000000}">
      <formula1>$Y$4:$Y$11</formula1>
    </dataValidation>
    <dataValidation type="list" allowBlank="1" showInputMessage="1" prompt="Select from drop down or manually enter other units" sqref="V5:V14" xr:uid="{00000000-0002-0000-0400-000002000000}">
      <formula1>$Z$4:$Z$7</formula1>
    </dataValidation>
    <dataValidation type="list" allowBlank="1" showInputMessage="1" prompt="Select from drop down or manually enter other properties" sqref="B5:B504" xr:uid="{00000000-0002-0000-0400-000003000000}">
      <formula1>$R$26:$R$33</formula1>
    </dataValidation>
    <dataValidation type="list" allowBlank="1" showInputMessage="1" prompt="Select from drop down or manually enter other units" sqref="H5:H504" xr:uid="{00000000-0002-0000-0400-000004000000}">
      <formula1>$AA$4:$AA$10</formula1>
    </dataValidation>
    <dataValidation allowBlank="1" showInputMessage="1" showErrorMessage="1" prompt="If Super Air Meter readings for all six pressure steps are avaible, they may be entered here.  Alternatively, the final SAM number can be recorded in the &quot;Test Value&quot; column." sqref="I5:I504" xr:uid="{00000000-0002-0000-0400-000005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L305"/>
  <sheetViews>
    <sheetView workbookViewId="0">
      <selection activeCell="K21" sqref="K21"/>
    </sheetView>
  </sheetViews>
  <sheetFormatPr defaultColWidth="9.140625" defaultRowHeight="15" x14ac:dyDescent="0.25"/>
  <cols>
    <col min="1" max="1" width="9.42578125" style="1" customWidth="1"/>
    <col min="2" max="2" width="81.5703125" style="1" bestFit="1" customWidth="1"/>
    <col min="3" max="3" width="9.42578125" style="1" customWidth="1"/>
    <col min="4" max="4" width="13.5703125" style="1" bestFit="1" customWidth="1"/>
    <col min="5" max="6" width="9.42578125" style="1" customWidth="1"/>
    <col min="7" max="7" width="17.5703125" style="1" bestFit="1" customWidth="1"/>
    <col min="8" max="8" width="16.42578125" style="1" customWidth="1"/>
    <col min="9" max="9" width="17.5703125" style="1" customWidth="1"/>
    <col min="10" max="10" width="9.42578125" style="1" customWidth="1"/>
    <col min="11" max="11" width="9.42578125" style="4" customWidth="1"/>
    <col min="12" max="12" width="9.140625" style="4"/>
    <col min="13" max="16384" width="9.140625" style="1"/>
  </cols>
  <sheetData>
    <row r="1" spans="1:12" ht="15.75" x14ac:dyDescent="0.25">
      <c r="A1" s="14" t="s">
        <v>13</v>
      </c>
      <c r="C1" s="14"/>
      <c r="D1" s="14"/>
      <c r="E1" s="14"/>
      <c r="F1" s="14"/>
      <c r="G1" s="14"/>
      <c r="H1" s="14"/>
      <c r="I1" s="14"/>
      <c r="J1" s="14"/>
      <c r="K1" s="109"/>
    </row>
    <row r="2" spans="1:12" ht="15.75" x14ac:dyDescent="0.25">
      <c r="A2" s="15" t="s">
        <v>138</v>
      </c>
      <c r="C2" s="15"/>
      <c r="D2" s="15"/>
      <c r="E2" s="15"/>
      <c r="F2" s="15"/>
      <c r="G2" s="15"/>
      <c r="H2" s="15"/>
      <c r="I2" s="15"/>
      <c r="J2" s="15"/>
      <c r="K2" s="110"/>
    </row>
    <row r="3" spans="1:12" ht="7.5" customHeight="1" x14ac:dyDescent="0.25"/>
    <row r="4" spans="1:12" ht="7.5" customHeight="1" x14ac:dyDescent="0.25">
      <c r="A4" s="17"/>
    </row>
    <row r="5" spans="1:12" x14ac:dyDescent="0.25">
      <c r="B5" s="20" t="s">
        <v>239</v>
      </c>
      <c r="C5" s="20" t="s">
        <v>257</v>
      </c>
      <c r="D5" s="20" t="s">
        <v>240</v>
      </c>
      <c r="E5" s="20" t="s">
        <v>226</v>
      </c>
      <c r="F5" s="20" t="s">
        <v>126</v>
      </c>
      <c r="G5" s="20" t="s">
        <v>329</v>
      </c>
      <c r="H5" s="20" t="s">
        <v>258</v>
      </c>
      <c r="I5" s="20" t="s">
        <v>244</v>
      </c>
    </row>
    <row r="6" spans="1:12" x14ac:dyDescent="0.25">
      <c r="A6" s="47" t="str">
        <f>IF(H6="","","New")</f>
        <v/>
      </c>
      <c r="B6" s="100"/>
      <c r="C6" s="101"/>
      <c r="D6" s="100"/>
      <c r="E6" s="100"/>
      <c r="F6" s="101"/>
      <c r="G6" s="100"/>
      <c r="H6" s="100"/>
      <c r="I6" s="100"/>
      <c r="K6" s="111"/>
      <c r="L6" s="111" t="s">
        <v>57</v>
      </c>
    </row>
    <row r="7" spans="1:12" x14ac:dyDescent="0.25">
      <c r="A7" s="47" t="str">
        <f t="shared" ref="A7:A70" si="0">IF(H7="","","New")</f>
        <v/>
      </c>
      <c r="B7" s="115"/>
      <c r="C7" s="101"/>
      <c r="D7" s="100"/>
      <c r="E7" s="100"/>
      <c r="F7" s="101"/>
      <c r="G7" s="100"/>
      <c r="H7" s="100"/>
      <c r="I7" s="114"/>
      <c r="K7" s="111" t="s">
        <v>397</v>
      </c>
      <c r="L7" s="112" t="s">
        <v>84</v>
      </c>
    </row>
    <row r="8" spans="1:12" ht="17.25" x14ac:dyDescent="0.25">
      <c r="A8" s="47" t="str">
        <f t="shared" si="0"/>
        <v/>
      </c>
      <c r="B8" s="115"/>
      <c r="C8" s="101"/>
      <c r="D8" s="100"/>
      <c r="E8" s="100"/>
      <c r="F8" s="101"/>
      <c r="G8" s="100"/>
      <c r="H8" s="100"/>
      <c r="I8" s="114"/>
      <c r="K8" s="111" t="s">
        <v>454</v>
      </c>
      <c r="L8" s="59" t="s">
        <v>463</v>
      </c>
    </row>
    <row r="9" spans="1:12" x14ac:dyDescent="0.25">
      <c r="A9" s="47" t="str">
        <f t="shared" si="0"/>
        <v/>
      </c>
      <c r="B9" s="115"/>
      <c r="C9" s="101"/>
      <c r="D9" s="100"/>
      <c r="E9" s="100"/>
      <c r="F9" s="101"/>
      <c r="G9" s="100"/>
      <c r="H9" s="100"/>
      <c r="I9" s="114"/>
      <c r="K9" s="111" t="s">
        <v>455</v>
      </c>
      <c r="L9" s="111" t="s">
        <v>462</v>
      </c>
    </row>
    <row r="10" spans="1:12" x14ac:dyDescent="0.25">
      <c r="A10" s="47" t="str">
        <f t="shared" si="0"/>
        <v/>
      </c>
      <c r="B10" s="115"/>
      <c r="C10" s="101"/>
      <c r="D10" s="100"/>
      <c r="E10" s="100"/>
      <c r="F10" s="101"/>
      <c r="G10" s="100"/>
      <c r="H10" s="100"/>
      <c r="I10" s="114"/>
      <c r="K10" s="111" t="s">
        <v>456</v>
      </c>
      <c r="L10" s="59" t="s">
        <v>18</v>
      </c>
    </row>
    <row r="11" spans="1:12" x14ac:dyDescent="0.25">
      <c r="A11" s="47" t="str">
        <f t="shared" si="0"/>
        <v/>
      </c>
      <c r="B11" s="115"/>
      <c r="C11" s="101"/>
      <c r="D11" s="100"/>
      <c r="E11" s="100"/>
      <c r="F11" s="101"/>
      <c r="G11" s="100"/>
      <c r="H11" s="100"/>
      <c r="I11" s="114"/>
      <c r="K11" s="111" t="s">
        <v>457</v>
      </c>
      <c r="L11" s="111" t="s">
        <v>95</v>
      </c>
    </row>
    <row r="12" spans="1:12" x14ac:dyDescent="0.25">
      <c r="A12" s="47" t="str">
        <f t="shared" si="0"/>
        <v/>
      </c>
      <c r="B12" s="115"/>
      <c r="C12" s="101"/>
      <c r="D12" s="100"/>
      <c r="E12" s="100"/>
      <c r="F12" s="101"/>
      <c r="G12" s="100"/>
      <c r="H12" s="100"/>
      <c r="I12" s="114"/>
      <c r="K12" s="111" t="s">
        <v>458</v>
      </c>
      <c r="L12" s="111" t="s">
        <v>357</v>
      </c>
    </row>
    <row r="13" spans="1:12" x14ac:dyDescent="0.25">
      <c r="A13" s="47" t="str">
        <f t="shared" si="0"/>
        <v/>
      </c>
      <c r="B13" s="115"/>
      <c r="C13" s="101"/>
      <c r="D13" s="100"/>
      <c r="E13" s="100"/>
      <c r="F13" s="101"/>
      <c r="G13" s="100"/>
      <c r="H13" s="100"/>
      <c r="I13" s="114"/>
      <c r="K13" s="111" t="s">
        <v>459</v>
      </c>
      <c r="L13" s="111" t="s">
        <v>98</v>
      </c>
    </row>
    <row r="14" spans="1:12" x14ac:dyDescent="0.25">
      <c r="A14" s="47" t="str">
        <f t="shared" si="0"/>
        <v/>
      </c>
      <c r="B14" s="115"/>
      <c r="C14" s="101"/>
      <c r="D14" s="100"/>
      <c r="E14" s="100"/>
      <c r="F14" s="101"/>
      <c r="G14" s="100"/>
      <c r="H14" s="100"/>
      <c r="I14" s="114"/>
      <c r="K14" s="111" t="s">
        <v>460</v>
      </c>
      <c r="L14" s="59" t="s">
        <v>96</v>
      </c>
    </row>
    <row r="15" spans="1:12" x14ac:dyDescent="0.25">
      <c r="A15" s="47" t="str">
        <f t="shared" si="0"/>
        <v/>
      </c>
      <c r="B15" s="115"/>
      <c r="C15" s="101"/>
      <c r="D15" s="100"/>
      <c r="E15" s="100"/>
      <c r="F15" s="101"/>
      <c r="G15" s="100"/>
      <c r="H15" s="100"/>
      <c r="I15" s="114"/>
      <c r="K15" s="111" t="s">
        <v>461</v>
      </c>
      <c r="L15" s="111" t="s">
        <v>475</v>
      </c>
    </row>
    <row r="16" spans="1:12" x14ac:dyDescent="0.25">
      <c r="A16" s="47" t="str">
        <f t="shared" si="0"/>
        <v/>
      </c>
      <c r="B16" s="115"/>
      <c r="C16" s="101"/>
      <c r="D16" s="100"/>
      <c r="E16" s="100"/>
      <c r="F16" s="101"/>
      <c r="G16" s="100"/>
      <c r="H16" s="100"/>
      <c r="I16" s="114"/>
      <c r="K16" s="111" t="s">
        <v>476</v>
      </c>
      <c r="L16" s="111"/>
    </row>
    <row r="17" spans="1:11" x14ac:dyDescent="0.25">
      <c r="A17" s="47" t="str">
        <f t="shared" si="0"/>
        <v/>
      </c>
      <c r="B17" s="115"/>
      <c r="C17" s="101"/>
      <c r="D17" s="100"/>
      <c r="E17" s="100"/>
      <c r="F17" s="101"/>
      <c r="G17" s="100"/>
      <c r="H17" s="100"/>
      <c r="I17" s="114"/>
      <c r="K17" s="111" t="s">
        <v>477</v>
      </c>
    </row>
    <row r="18" spans="1:11" x14ac:dyDescent="0.25">
      <c r="A18" s="47" t="str">
        <f t="shared" si="0"/>
        <v/>
      </c>
      <c r="B18" s="115"/>
      <c r="C18" s="101"/>
      <c r="D18" s="100"/>
      <c r="E18" s="100"/>
      <c r="F18" s="101"/>
      <c r="G18" s="100"/>
      <c r="H18" s="100"/>
      <c r="I18" s="114"/>
      <c r="K18" s="111" t="s">
        <v>478</v>
      </c>
    </row>
    <row r="19" spans="1:11" x14ac:dyDescent="0.25">
      <c r="A19" s="47" t="str">
        <f t="shared" si="0"/>
        <v/>
      </c>
      <c r="B19" s="115"/>
      <c r="C19" s="101"/>
      <c r="D19" s="100"/>
      <c r="E19" s="100"/>
      <c r="F19" s="101"/>
      <c r="G19" s="100"/>
      <c r="H19" s="100"/>
      <c r="I19" s="114"/>
      <c r="K19" s="111" t="s">
        <v>479</v>
      </c>
    </row>
    <row r="20" spans="1:11" x14ac:dyDescent="0.25">
      <c r="A20" s="47" t="str">
        <f t="shared" si="0"/>
        <v/>
      </c>
      <c r="B20" s="115"/>
      <c r="C20" s="101"/>
      <c r="D20" s="100"/>
      <c r="E20" s="100"/>
      <c r="F20" s="101"/>
      <c r="G20" s="100"/>
      <c r="H20" s="100"/>
      <c r="I20" s="114"/>
      <c r="K20" s="111" t="s">
        <v>480</v>
      </c>
    </row>
    <row r="21" spans="1:11" x14ac:dyDescent="0.25">
      <c r="A21" s="47" t="str">
        <f t="shared" si="0"/>
        <v/>
      </c>
      <c r="B21" s="115"/>
      <c r="C21" s="101"/>
      <c r="D21" s="100"/>
      <c r="E21" s="100"/>
      <c r="F21" s="101"/>
      <c r="G21" s="100"/>
      <c r="H21" s="100"/>
      <c r="I21" s="114"/>
      <c r="K21" s="111" t="s">
        <v>481</v>
      </c>
    </row>
    <row r="22" spans="1:11" x14ac:dyDescent="0.25">
      <c r="A22" s="47" t="str">
        <f t="shared" si="0"/>
        <v/>
      </c>
      <c r="B22" s="115"/>
      <c r="C22" s="101"/>
      <c r="D22" s="100"/>
      <c r="E22" s="100"/>
      <c r="F22" s="101"/>
      <c r="G22" s="100"/>
      <c r="H22" s="100"/>
      <c r="I22" s="114"/>
      <c r="K22" s="111" t="s">
        <v>487</v>
      </c>
    </row>
    <row r="23" spans="1:11" x14ac:dyDescent="0.25">
      <c r="A23" s="47" t="str">
        <f t="shared" si="0"/>
        <v/>
      </c>
      <c r="B23" s="115"/>
      <c r="C23" s="101"/>
      <c r="D23" s="100"/>
      <c r="E23" s="100"/>
      <c r="F23" s="101"/>
      <c r="G23" s="100"/>
      <c r="H23" s="100"/>
      <c r="I23" s="114"/>
      <c r="K23" s="111" t="s">
        <v>482</v>
      </c>
    </row>
    <row r="24" spans="1:11" x14ac:dyDescent="0.25">
      <c r="A24" s="47" t="str">
        <f t="shared" si="0"/>
        <v/>
      </c>
      <c r="B24" s="115"/>
      <c r="C24" s="101"/>
      <c r="D24" s="100"/>
      <c r="E24" s="100"/>
      <c r="F24" s="101"/>
      <c r="G24" s="100"/>
      <c r="H24" s="100"/>
      <c r="I24" s="114"/>
      <c r="K24" s="111" t="s">
        <v>483</v>
      </c>
    </row>
    <row r="25" spans="1:11" x14ac:dyDescent="0.25">
      <c r="A25" s="47" t="str">
        <f t="shared" si="0"/>
        <v/>
      </c>
      <c r="B25" s="115"/>
      <c r="C25" s="101"/>
      <c r="D25" s="100"/>
      <c r="E25" s="100"/>
      <c r="F25" s="101"/>
      <c r="G25" s="100"/>
      <c r="H25" s="100"/>
      <c r="I25" s="114"/>
      <c r="K25" s="111" t="s">
        <v>484</v>
      </c>
    </row>
    <row r="26" spans="1:11" x14ac:dyDescent="0.25">
      <c r="A26" s="47" t="str">
        <f t="shared" si="0"/>
        <v/>
      </c>
      <c r="B26" s="115"/>
      <c r="C26" s="101"/>
      <c r="D26" s="100"/>
      <c r="E26" s="100"/>
      <c r="F26" s="101"/>
      <c r="G26" s="100"/>
      <c r="H26" s="100"/>
      <c r="I26" s="114"/>
      <c r="K26" s="111" t="s">
        <v>485</v>
      </c>
    </row>
    <row r="27" spans="1:11" x14ac:dyDescent="0.25">
      <c r="A27" s="47" t="str">
        <f t="shared" si="0"/>
        <v/>
      </c>
      <c r="B27" s="115"/>
      <c r="C27" s="101"/>
      <c r="D27" s="100"/>
      <c r="E27" s="100"/>
      <c r="F27" s="101"/>
      <c r="G27" s="100"/>
      <c r="H27" s="100"/>
      <c r="I27" s="114"/>
      <c r="K27" s="111" t="s">
        <v>486</v>
      </c>
    </row>
    <row r="28" spans="1:11" x14ac:dyDescent="0.25">
      <c r="A28" s="47" t="str">
        <f t="shared" si="0"/>
        <v/>
      </c>
      <c r="B28" s="115"/>
      <c r="C28" s="101"/>
      <c r="D28" s="100"/>
      <c r="E28" s="100"/>
      <c r="F28" s="101"/>
      <c r="G28" s="100"/>
      <c r="H28" s="100"/>
      <c r="I28" s="114"/>
    </row>
    <row r="29" spans="1:11" x14ac:dyDescent="0.25">
      <c r="A29" s="47" t="str">
        <f t="shared" si="0"/>
        <v/>
      </c>
      <c r="B29" s="115"/>
      <c r="C29" s="101"/>
      <c r="D29" s="100"/>
      <c r="E29" s="100"/>
      <c r="F29" s="101"/>
      <c r="G29" s="100"/>
      <c r="H29" s="100"/>
      <c r="I29" s="114"/>
    </row>
    <row r="30" spans="1:11" x14ac:dyDescent="0.25">
      <c r="A30" s="47" t="str">
        <f t="shared" si="0"/>
        <v/>
      </c>
      <c r="B30" s="115"/>
      <c r="C30" s="101"/>
      <c r="D30" s="100"/>
      <c r="E30" s="100"/>
      <c r="F30" s="101"/>
      <c r="G30" s="100"/>
      <c r="H30" s="100"/>
      <c r="I30" s="114"/>
    </row>
    <row r="31" spans="1:11" x14ac:dyDescent="0.25">
      <c r="A31" s="47" t="str">
        <f t="shared" si="0"/>
        <v/>
      </c>
      <c r="B31" s="115"/>
      <c r="C31" s="101"/>
      <c r="D31" s="100"/>
      <c r="E31" s="100"/>
      <c r="F31" s="101"/>
      <c r="G31" s="100"/>
      <c r="H31" s="100"/>
      <c r="I31" s="114"/>
    </row>
    <row r="32" spans="1:11" x14ac:dyDescent="0.25">
      <c r="A32" s="47" t="str">
        <f t="shared" si="0"/>
        <v/>
      </c>
      <c r="B32" s="115"/>
      <c r="C32" s="101"/>
      <c r="D32" s="100"/>
      <c r="E32" s="100"/>
      <c r="F32" s="101"/>
      <c r="G32" s="100"/>
      <c r="H32" s="100"/>
      <c r="I32" s="114"/>
    </row>
    <row r="33" spans="1:9" x14ac:dyDescent="0.25">
      <c r="A33" s="47" t="str">
        <f t="shared" si="0"/>
        <v/>
      </c>
      <c r="B33" s="115"/>
      <c r="C33" s="101"/>
      <c r="D33" s="100"/>
      <c r="E33" s="100"/>
      <c r="F33" s="101"/>
      <c r="G33" s="100"/>
      <c r="H33" s="100"/>
      <c r="I33" s="114"/>
    </row>
    <row r="34" spans="1:9" x14ac:dyDescent="0.25">
      <c r="A34" s="47" t="str">
        <f t="shared" si="0"/>
        <v/>
      </c>
      <c r="B34" s="115"/>
      <c r="C34" s="101"/>
      <c r="D34" s="100"/>
      <c r="E34" s="100"/>
      <c r="F34" s="101"/>
      <c r="G34" s="100"/>
      <c r="H34" s="100"/>
      <c r="I34" s="114"/>
    </row>
    <row r="35" spans="1:9" x14ac:dyDescent="0.25">
      <c r="A35" s="47" t="str">
        <f t="shared" si="0"/>
        <v/>
      </c>
      <c r="B35" s="115"/>
      <c r="C35" s="101"/>
      <c r="D35" s="100"/>
      <c r="E35" s="100"/>
      <c r="F35" s="101"/>
      <c r="G35" s="100"/>
      <c r="H35" s="100"/>
      <c r="I35" s="114"/>
    </row>
    <row r="36" spans="1:9" x14ac:dyDescent="0.25">
      <c r="A36" s="47" t="str">
        <f t="shared" si="0"/>
        <v/>
      </c>
      <c r="B36" s="115"/>
      <c r="C36" s="101"/>
      <c r="D36" s="100"/>
      <c r="E36" s="100"/>
      <c r="F36" s="101"/>
      <c r="G36" s="100"/>
      <c r="H36" s="100"/>
      <c r="I36" s="114"/>
    </row>
    <row r="37" spans="1:9" x14ac:dyDescent="0.25">
      <c r="A37" s="47" t="str">
        <f t="shared" si="0"/>
        <v/>
      </c>
      <c r="B37" s="115"/>
      <c r="C37" s="101"/>
      <c r="D37" s="100"/>
      <c r="E37" s="100"/>
      <c r="F37" s="101"/>
      <c r="G37" s="100"/>
      <c r="H37" s="100"/>
      <c r="I37" s="114"/>
    </row>
    <row r="38" spans="1:9" x14ac:dyDescent="0.25">
      <c r="A38" s="47" t="str">
        <f t="shared" si="0"/>
        <v/>
      </c>
      <c r="B38" s="115"/>
      <c r="C38" s="101"/>
      <c r="D38" s="100"/>
      <c r="E38" s="100"/>
      <c r="F38" s="101"/>
      <c r="G38" s="100"/>
      <c r="H38" s="100"/>
      <c r="I38" s="114"/>
    </row>
    <row r="39" spans="1:9" x14ac:dyDescent="0.25">
      <c r="A39" s="47" t="str">
        <f t="shared" si="0"/>
        <v/>
      </c>
      <c r="B39" s="115"/>
      <c r="C39" s="101"/>
      <c r="D39" s="100"/>
      <c r="E39" s="100"/>
      <c r="F39" s="101"/>
      <c r="G39" s="100"/>
      <c r="H39" s="100"/>
      <c r="I39" s="114"/>
    </row>
    <row r="40" spans="1:9" x14ac:dyDescent="0.25">
      <c r="A40" s="47" t="str">
        <f t="shared" si="0"/>
        <v/>
      </c>
      <c r="B40" s="115"/>
      <c r="C40" s="101"/>
      <c r="D40" s="100"/>
      <c r="E40" s="100"/>
      <c r="F40" s="101"/>
      <c r="G40" s="100"/>
      <c r="H40" s="100"/>
      <c r="I40" s="114"/>
    </row>
    <row r="41" spans="1:9" x14ac:dyDescent="0.25">
      <c r="A41" s="47" t="str">
        <f t="shared" si="0"/>
        <v/>
      </c>
      <c r="B41" s="115"/>
      <c r="C41" s="101"/>
      <c r="D41" s="100"/>
      <c r="E41" s="100"/>
      <c r="F41" s="101"/>
      <c r="G41" s="100"/>
      <c r="H41" s="100"/>
      <c r="I41" s="114"/>
    </row>
    <row r="42" spans="1:9" x14ac:dyDescent="0.25">
      <c r="A42" s="47" t="str">
        <f t="shared" si="0"/>
        <v/>
      </c>
      <c r="B42" s="115"/>
      <c r="C42" s="101"/>
      <c r="D42" s="100"/>
      <c r="E42" s="100"/>
      <c r="F42" s="101"/>
      <c r="G42" s="100"/>
      <c r="H42" s="100"/>
      <c r="I42" s="114"/>
    </row>
    <row r="43" spans="1:9" x14ac:dyDescent="0.25">
      <c r="A43" s="47" t="str">
        <f t="shared" si="0"/>
        <v/>
      </c>
      <c r="B43" s="115"/>
      <c r="C43" s="101"/>
      <c r="D43" s="100"/>
      <c r="E43" s="100"/>
      <c r="F43" s="101"/>
      <c r="G43" s="100"/>
      <c r="H43" s="100"/>
      <c r="I43" s="114"/>
    </row>
    <row r="44" spans="1:9" x14ac:dyDescent="0.25">
      <c r="A44" s="47" t="str">
        <f t="shared" si="0"/>
        <v/>
      </c>
      <c r="B44" s="115"/>
      <c r="C44" s="101"/>
      <c r="D44" s="100"/>
      <c r="E44" s="100"/>
      <c r="F44" s="101"/>
      <c r="G44" s="100"/>
      <c r="H44" s="100"/>
      <c r="I44" s="114"/>
    </row>
    <row r="45" spans="1:9" x14ac:dyDescent="0.25">
      <c r="A45" s="47" t="str">
        <f t="shared" si="0"/>
        <v/>
      </c>
      <c r="B45" s="115"/>
      <c r="C45" s="101"/>
      <c r="D45" s="100"/>
      <c r="E45" s="100"/>
      <c r="F45" s="101"/>
      <c r="G45" s="100"/>
      <c r="H45" s="100"/>
      <c r="I45" s="114"/>
    </row>
    <row r="46" spans="1:9" x14ac:dyDescent="0.25">
      <c r="A46" s="47" t="str">
        <f t="shared" si="0"/>
        <v/>
      </c>
      <c r="B46" s="115"/>
      <c r="C46" s="101"/>
      <c r="D46" s="100"/>
      <c r="E46" s="100"/>
      <c r="F46" s="101"/>
      <c r="G46" s="100"/>
      <c r="H46" s="100"/>
      <c r="I46" s="114"/>
    </row>
    <row r="47" spans="1:9" x14ac:dyDescent="0.25">
      <c r="A47" s="47" t="str">
        <f t="shared" si="0"/>
        <v/>
      </c>
      <c r="B47" s="115"/>
      <c r="C47" s="101"/>
      <c r="D47" s="100"/>
      <c r="E47" s="100"/>
      <c r="F47" s="101"/>
      <c r="G47" s="100"/>
      <c r="H47" s="100"/>
      <c r="I47" s="114"/>
    </row>
    <row r="48" spans="1:9" x14ac:dyDescent="0.25">
      <c r="A48" s="47" t="str">
        <f t="shared" si="0"/>
        <v/>
      </c>
      <c r="B48" s="115"/>
      <c r="C48" s="101"/>
      <c r="D48" s="100"/>
      <c r="E48" s="100"/>
      <c r="F48" s="101"/>
      <c r="G48" s="100"/>
      <c r="H48" s="100"/>
      <c r="I48" s="114"/>
    </row>
    <row r="49" spans="1:9" x14ac:dyDescent="0.25">
      <c r="A49" s="47" t="str">
        <f t="shared" si="0"/>
        <v/>
      </c>
      <c r="B49" s="115"/>
      <c r="C49" s="101"/>
      <c r="D49" s="100"/>
      <c r="E49" s="100"/>
      <c r="F49" s="101"/>
      <c r="G49" s="100"/>
      <c r="H49" s="100"/>
      <c r="I49" s="114"/>
    </row>
    <row r="50" spans="1:9" x14ac:dyDescent="0.25">
      <c r="A50" s="47" t="str">
        <f t="shared" si="0"/>
        <v/>
      </c>
      <c r="B50" s="115"/>
      <c r="C50" s="101"/>
      <c r="D50" s="100"/>
      <c r="E50" s="100"/>
      <c r="F50" s="101"/>
      <c r="G50" s="100"/>
      <c r="H50" s="100"/>
      <c r="I50" s="114"/>
    </row>
    <row r="51" spans="1:9" x14ac:dyDescent="0.25">
      <c r="A51" s="47" t="str">
        <f t="shared" si="0"/>
        <v/>
      </c>
      <c r="B51" s="115"/>
      <c r="C51" s="101"/>
      <c r="D51" s="100"/>
      <c r="E51" s="100"/>
      <c r="F51" s="101"/>
      <c r="G51" s="100"/>
      <c r="H51" s="100"/>
      <c r="I51" s="114"/>
    </row>
    <row r="52" spans="1:9" x14ac:dyDescent="0.25">
      <c r="A52" s="47" t="str">
        <f t="shared" si="0"/>
        <v/>
      </c>
      <c r="B52" s="115"/>
      <c r="C52" s="101"/>
      <c r="D52" s="100"/>
      <c r="E52" s="100"/>
      <c r="F52" s="101"/>
      <c r="G52" s="100"/>
      <c r="H52" s="100"/>
      <c r="I52" s="114"/>
    </row>
    <row r="53" spans="1:9" x14ac:dyDescent="0.25">
      <c r="A53" s="47" t="str">
        <f t="shared" si="0"/>
        <v/>
      </c>
      <c r="B53" s="115"/>
      <c r="C53" s="101"/>
      <c r="D53" s="100"/>
      <c r="E53" s="100"/>
      <c r="F53" s="101"/>
      <c r="G53" s="100"/>
      <c r="H53" s="100"/>
      <c r="I53" s="114"/>
    </row>
    <row r="54" spans="1:9" x14ac:dyDescent="0.25">
      <c r="A54" s="47" t="str">
        <f t="shared" si="0"/>
        <v/>
      </c>
      <c r="B54" s="115"/>
      <c r="C54" s="101"/>
      <c r="D54" s="100"/>
      <c r="E54" s="100"/>
      <c r="F54" s="101"/>
      <c r="G54" s="100"/>
      <c r="H54" s="100"/>
      <c r="I54" s="114"/>
    </row>
    <row r="55" spans="1:9" x14ac:dyDescent="0.25">
      <c r="A55" s="47" t="str">
        <f t="shared" si="0"/>
        <v/>
      </c>
      <c r="B55" s="115"/>
      <c r="C55" s="101"/>
      <c r="D55" s="100"/>
      <c r="E55" s="100"/>
      <c r="F55" s="101"/>
      <c r="G55" s="100"/>
      <c r="H55" s="100"/>
      <c r="I55" s="114"/>
    </row>
    <row r="56" spans="1:9" x14ac:dyDescent="0.25">
      <c r="A56" s="47" t="str">
        <f t="shared" si="0"/>
        <v/>
      </c>
      <c r="B56" s="115"/>
      <c r="C56" s="101"/>
      <c r="D56" s="100"/>
      <c r="E56" s="100"/>
      <c r="F56" s="101"/>
      <c r="G56" s="100"/>
      <c r="H56" s="100"/>
      <c r="I56" s="114"/>
    </row>
    <row r="57" spans="1:9" x14ac:dyDescent="0.25">
      <c r="A57" s="47" t="str">
        <f t="shared" si="0"/>
        <v/>
      </c>
      <c r="B57" s="115"/>
      <c r="C57" s="101"/>
      <c r="D57" s="100"/>
      <c r="E57" s="100"/>
      <c r="F57" s="101"/>
      <c r="G57" s="100"/>
      <c r="H57" s="100"/>
      <c r="I57" s="114"/>
    </row>
    <row r="58" spans="1:9" x14ac:dyDescent="0.25">
      <c r="A58" s="47" t="str">
        <f t="shared" si="0"/>
        <v/>
      </c>
      <c r="B58" s="115"/>
      <c r="C58" s="101"/>
      <c r="D58" s="100"/>
      <c r="E58" s="100"/>
      <c r="F58" s="101"/>
      <c r="G58" s="100"/>
      <c r="H58" s="100"/>
      <c r="I58" s="114"/>
    </row>
    <row r="59" spans="1:9" x14ac:dyDescent="0.25">
      <c r="A59" s="47" t="str">
        <f t="shared" si="0"/>
        <v/>
      </c>
      <c r="B59" s="115"/>
      <c r="C59" s="101"/>
      <c r="D59" s="100"/>
      <c r="E59" s="100"/>
      <c r="F59" s="101"/>
      <c r="G59" s="100"/>
      <c r="H59" s="100"/>
      <c r="I59" s="114"/>
    </row>
    <row r="60" spans="1:9" x14ac:dyDescent="0.25">
      <c r="A60" s="47" t="str">
        <f t="shared" si="0"/>
        <v/>
      </c>
      <c r="B60" s="115"/>
      <c r="C60" s="101"/>
      <c r="D60" s="100"/>
      <c r="E60" s="100"/>
      <c r="F60" s="101"/>
      <c r="G60" s="100"/>
      <c r="H60" s="100"/>
      <c r="I60" s="114"/>
    </row>
    <row r="61" spans="1:9" x14ac:dyDescent="0.25">
      <c r="A61" s="47" t="str">
        <f t="shared" si="0"/>
        <v/>
      </c>
      <c r="B61" s="115"/>
      <c r="C61" s="101"/>
      <c r="D61" s="100"/>
      <c r="E61" s="100"/>
      <c r="F61" s="101"/>
      <c r="G61" s="100"/>
      <c r="H61" s="100"/>
      <c r="I61" s="114"/>
    </row>
    <row r="62" spans="1:9" x14ac:dyDescent="0.25">
      <c r="A62" s="47" t="str">
        <f t="shared" si="0"/>
        <v/>
      </c>
      <c r="B62" s="115"/>
      <c r="C62" s="101"/>
      <c r="D62" s="100"/>
      <c r="E62" s="100"/>
      <c r="F62" s="101"/>
      <c r="G62" s="100"/>
      <c r="H62" s="100"/>
      <c r="I62" s="114"/>
    </row>
    <row r="63" spans="1:9" x14ac:dyDescent="0.25">
      <c r="A63" s="47" t="str">
        <f t="shared" si="0"/>
        <v/>
      </c>
      <c r="B63" s="115"/>
      <c r="C63" s="101"/>
      <c r="D63" s="100"/>
      <c r="E63" s="100"/>
      <c r="F63" s="101"/>
      <c r="G63" s="100"/>
      <c r="H63" s="100"/>
      <c r="I63" s="114"/>
    </row>
    <row r="64" spans="1:9" x14ac:dyDescent="0.25">
      <c r="A64" s="47" t="str">
        <f t="shared" si="0"/>
        <v/>
      </c>
      <c r="B64" s="115"/>
      <c r="C64" s="101"/>
      <c r="D64" s="100"/>
      <c r="E64" s="100"/>
      <c r="F64" s="101"/>
      <c r="G64" s="100"/>
      <c r="H64" s="100"/>
      <c r="I64" s="114"/>
    </row>
    <row r="65" spans="1:9" x14ac:dyDescent="0.25">
      <c r="A65" s="47" t="str">
        <f t="shared" si="0"/>
        <v/>
      </c>
      <c r="B65" s="115"/>
      <c r="C65" s="101"/>
      <c r="D65" s="100"/>
      <c r="E65" s="100"/>
      <c r="F65" s="101"/>
      <c r="G65" s="100"/>
      <c r="H65" s="100"/>
      <c r="I65" s="114"/>
    </row>
    <row r="66" spans="1:9" x14ac:dyDescent="0.25">
      <c r="A66" s="47" t="str">
        <f t="shared" si="0"/>
        <v/>
      </c>
      <c r="B66" s="115"/>
      <c r="C66" s="101"/>
      <c r="D66" s="100"/>
      <c r="E66" s="100"/>
      <c r="F66" s="101"/>
      <c r="G66" s="100"/>
      <c r="H66" s="100"/>
      <c r="I66" s="114"/>
    </row>
    <row r="67" spans="1:9" x14ac:dyDescent="0.25">
      <c r="A67" s="47" t="str">
        <f t="shared" si="0"/>
        <v/>
      </c>
      <c r="B67" s="115"/>
      <c r="C67" s="101"/>
      <c r="D67" s="100"/>
      <c r="E67" s="100"/>
      <c r="F67" s="101"/>
      <c r="G67" s="100"/>
      <c r="H67" s="100"/>
      <c r="I67" s="114"/>
    </row>
    <row r="68" spans="1:9" x14ac:dyDescent="0.25">
      <c r="A68" s="47" t="str">
        <f t="shared" si="0"/>
        <v/>
      </c>
      <c r="B68" s="115"/>
      <c r="C68" s="101"/>
      <c r="D68" s="100"/>
      <c r="E68" s="100"/>
      <c r="F68" s="101"/>
      <c r="G68" s="100"/>
      <c r="H68" s="100"/>
      <c r="I68" s="114"/>
    </row>
    <row r="69" spans="1:9" x14ac:dyDescent="0.25">
      <c r="A69" s="47" t="str">
        <f t="shared" si="0"/>
        <v/>
      </c>
      <c r="B69" s="115"/>
      <c r="C69" s="101"/>
      <c r="D69" s="100"/>
      <c r="E69" s="100"/>
      <c r="F69" s="101"/>
      <c r="G69" s="100"/>
      <c r="H69" s="100"/>
      <c r="I69" s="114"/>
    </row>
    <row r="70" spans="1:9" x14ac:dyDescent="0.25">
      <c r="A70" s="47" t="str">
        <f t="shared" si="0"/>
        <v/>
      </c>
      <c r="B70" s="115"/>
      <c r="C70" s="101"/>
      <c r="D70" s="100"/>
      <c r="E70" s="100"/>
      <c r="F70" s="101"/>
      <c r="G70" s="100"/>
      <c r="H70" s="100"/>
      <c r="I70" s="114"/>
    </row>
    <row r="71" spans="1:9" x14ac:dyDescent="0.25">
      <c r="A71" s="47" t="str">
        <f t="shared" ref="A71:A134" si="1">IF(H71="","","New")</f>
        <v/>
      </c>
      <c r="B71" s="115"/>
      <c r="C71" s="101"/>
      <c r="D71" s="100"/>
      <c r="E71" s="100"/>
      <c r="F71" s="101"/>
      <c r="G71" s="100"/>
      <c r="H71" s="100"/>
      <c r="I71" s="114"/>
    </row>
    <row r="72" spans="1:9" x14ac:dyDescent="0.25">
      <c r="A72" s="47" t="str">
        <f t="shared" si="1"/>
        <v/>
      </c>
      <c r="B72" s="115"/>
      <c r="C72" s="101"/>
      <c r="D72" s="100"/>
      <c r="E72" s="100"/>
      <c r="F72" s="101"/>
      <c r="G72" s="100"/>
      <c r="H72" s="100"/>
      <c r="I72" s="114"/>
    </row>
    <row r="73" spans="1:9" x14ac:dyDescent="0.25">
      <c r="A73" s="47" t="str">
        <f t="shared" si="1"/>
        <v/>
      </c>
      <c r="B73" s="115"/>
      <c r="C73" s="101"/>
      <c r="D73" s="100"/>
      <c r="E73" s="100"/>
      <c r="F73" s="101"/>
      <c r="G73" s="100"/>
      <c r="H73" s="100"/>
      <c r="I73" s="114"/>
    </row>
    <row r="74" spans="1:9" x14ac:dyDescent="0.25">
      <c r="A74" s="47" t="str">
        <f t="shared" si="1"/>
        <v/>
      </c>
      <c r="B74" s="115"/>
      <c r="C74" s="101"/>
      <c r="D74" s="100"/>
      <c r="E74" s="100"/>
      <c r="F74" s="101"/>
      <c r="G74" s="100"/>
      <c r="H74" s="100"/>
      <c r="I74" s="114"/>
    </row>
    <row r="75" spans="1:9" x14ac:dyDescent="0.25">
      <c r="A75" s="47" t="str">
        <f t="shared" si="1"/>
        <v/>
      </c>
      <c r="B75" s="115"/>
      <c r="C75" s="101"/>
      <c r="D75" s="100"/>
      <c r="E75" s="100"/>
      <c r="F75" s="101"/>
      <c r="G75" s="100"/>
      <c r="H75" s="100"/>
      <c r="I75" s="114"/>
    </row>
    <row r="76" spans="1:9" x14ac:dyDescent="0.25">
      <c r="A76" s="47" t="str">
        <f t="shared" si="1"/>
        <v/>
      </c>
      <c r="B76" s="115"/>
      <c r="C76" s="101"/>
      <c r="D76" s="100"/>
      <c r="E76" s="100"/>
      <c r="F76" s="101"/>
      <c r="G76" s="100"/>
      <c r="H76" s="100"/>
      <c r="I76" s="114"/>
    </row>
    <row r="77" spans="1:9" x14ac:dyDescent="0.25">
      <c r="A77" s="47" t="str">
        <f t="shared" si="1"/>
        <v/>
      </c>
      <c r="B77" s="115"/>
      <c r="C77" s="101"/>
      <c r="D77" s="100"/>
      <c r="E77" s="100"/>
      <c r="F77" s="101"/>
      <c r="G77" s="100"/>
      <c r="H77" s="100"/>
      <c r="I77" s="114"/>
    </row>
    <row r="78" spans="1:9" x14ac:dyDescent="0.25">
      <c r="A78" s="47" t="str">
        <f t="shared" si="1"/>
        <v/>
      </c>
      <c r="B78" s="115"/>
      <c r="C78" s="101"/>
      <c r="D78" s="100"/>
      <c r="E78" s="100"/>
      <c r="F78" s="101"/>
      <c r="G78" s="100"/>
      <c r="H78" s="100"/>
      <c r="I78" s="114"/>
    </row>
    <row r="79" spans="1:9" x14ac:dyDescent="0.25">
      <c r="A79" s="47" t="str">
        <f t="shared" si="1"/>
        <v/>
      </c>
      <c r="B79" s="115"/>
      <c r="C79" s="101"/>
      <c r="D79" s="100"/>
      <c r="E79" s="100"/>
      <c r="F79" s="101"/>
      <c r="G79" s="100"/>
      <c r="H79" s="100"/>
      <c r="I79" s="114"/>
    </row>
    <row r="80" spans="1:9" x14ac:dyDescent="0.25">
      <c r="A80" s="47" t="str">
        <f t="shared" si="1"/>
        <v/>
      </c>
      <c r="B80" s="115"/>
      <c r="C80" s="101"/>
      <c r="D80" s="100"/>
      <c r="E80" s="100"/>
      <c r="F80" s="101"/>
      <c r="G80" s="100"/>
      <c r="H80" s="100"/>
      <c r="I80" s="114"/>
    </row>
    <row r="81" spans="1:9" x14ac:dyDescent="0.25">
      <c r="A81" s="47" t="str">
        <f t="shared" si="1"/>
        <v/>
      </c>
      <c r="B81" s="115"/>
      <c r="C81" s="101"/>
      <c r="D81" s="100"/>
      <c r="E81" s="100"/>
      <c r="F81" s="101"/>
      <c r="G81" s="100"/>
      <c r="H81" s="100"/>
      <c r="I81" s="114"/>
    </row>
    <row r="82" spans="1:9" x14ac:dyDescent="0.25">
      <c r="A82" s="47" t="str">
        <f t="shared" si="1"/>
        <v/>
      </c>
      <c r="B82" s="115"/>
      <c r="C82" s="101"/>
      <c r="D82" s="100"/>
      <c r="E82" s="100"/>
      <c r="F82" s="101"/>
      <c r="G82" s="100"/>
      <c r="H82" s="100"/>
      <c r="I82" s="114"/>
    </row>
    <row r="83" spans="1:9" x14ac:dyDescent="0.25">
      <c r="A83" s="47" t="str">
        <f t="shared" si="1"/>
        <v/>
      </c>
      <c r="B83" s="115"/>
      <c r="C83" s="101"/>
      <c r="D83" s="100"/>
      <c r="E83" s="100"/>
      <c r="F83" s="101"/>
      <c r="G83" s="100"/>
      <c r="H83" s="100"/>
      <c r="I83" s="114"/>
    </row>
    <row r="84" spans="1:9" x14ac:dyDescent="0.25">
      <c r="A84" s="47" t="str">
        <f t="shared" si="1"/>
        <v/>
      </c>
      <c r="B84" s="115"/>
      <c r="C84" s="101"/>
      <c r="D84" s="100"/>
      <c r="E84" s="100"/>
      <c r="F84" s="101"/>
      <c r="G84" s="100"/>
      <c r="H84" s="100"/>
      <c r="I84" s="114"/>
    </row>
    <row r="85" spans="1:9" x14ac:dyDescent="0.25">
      <c r="A85" s="47" t="str">
        <f t="shared" si="1"/>
        <v/>
      </c>
      <c r="B85" s="115"/>
      <c r="C85" s="101"/>
      <c r="D85" s="100"/>
      <c r="E85" s="100"/>
      <c r="F85" s="101"/>
      <c r="G85" s="100"/>
      <c r="H85" s="100"/>
      <c r="I85" s="114"/>
    </row>
    <row r="86" spans="1:9" x14ac:dyDescent="0.25">
      <c r="A86" s="47" t="str">
        <f t="shared" si="1"/>
        <v/>
      </c>
      <c r="B86" s="115"/>
      <c r="C86" s="101"/>
      <c r="D86" s="100"/>
      <c r="E86" s="100"/>
      <c r="F86" s="101"/>
      <c r="G86" s="100"/>
      <c r="H86" s="100"/>
      <c r="I86" s="114"/>
    </row>
    <row r="87" spans="1:9" x14ac:dyDescent="0.25">
      <c r="A87" s="47" t="str">
        <f t="shared" si="1"/>
        <v/>
      </c>
      <c r="B87" s="115"/>
      <c r="C87" s="101"/>
      <c r="D87" s="100"/>
      <c r="E87" s="100"/>
      <c r="F87" s="101"/>
      <c r="G87" s="100"/>
      <c r="H87" s="100"/>
      <c r="I87" s="114"/>
    </row>
    <row r="88" spans="1:9" x14ac:dyDescent="0.25">
      <c r="A88" s="47" t="str">
        <f t="shared" si="1"/>
        <v/>
      </c>
      <c r="B88" s="115"/>
      <c r="C88" s="101"/>
      <c r="D88" s="100"/>
      <c r="E88" s="100"/>
      <c r="F88" s="101"/>
      <c r="G88" s="100"/>
      <c r="H88" s="100"/>
      <c r="I88" s="114"/>
    </row>
    <row r="89" spans="1:9" x14ac:dyDescent="0.25">
      <c r="A89" s="47" t="str">
        <f t="shared" si="1"/>
        <v/>
      </c>
      <c r="B89" s="115"/>
      <c r="C89" s="101"/>
      <c r="D89" s="100"/>
      <c r="E89" s="100"/>
      <c r="F89" s="101"/>
      <c r="G89" s="100"/>
      <c r="H89" s="100"/>
      <c r="I89" s="114"/>
    </row>
    <row r="90" spans="1:9" x14ac:dyDescent="0.25">
      <c r="A90" s="47" t="str">
        <f t="shared" si="1"/>
        <v/>
      </c>
      <c r="B90" s="115"/>
      <c r="C90" s="101"/>
      <c r="D90" s="100"/>
      <c r="E90" s="100"/>
      <c r="F90" s="101"/>
      <c r="G90" s="100"/>
      <c r="H90" s="100"/>
      <c r="I90" s="114"/>
    </row>
    <row r="91" spans="1:9" x14ac:dyDescent="0.25">
      <c r="A91" s="47" t="str">
        <f t="shared" si="1"/>
        <v/>
      </c>
      <c r="B91" s="115"/>
      <c r="C91" s="101"/>
      <c r="D91" s="100"/>
      <c r="E91" s="100"/>
      <c r="F91" s="101"/>
      <c r="G91" s="100"/>
      <c r="H91" s="100"/>
      <c r="I91" s="114"/>
    </row>
    <row r="92" spans="1:9" x14ac:dyDescent="0.25">
      <c r="A92" s="47" t="str">
        <f t="shared" si="1"/>
        <v/>
      </c>
      <c r="B92" s="115"/>
      <c r="C92" s="101"/>
      <c r="D92" s="100"/>
      <c r="E92" s="100"/>
      <c r="F92" s="101"/>
      <c r="G92" s="100"/>
      <c r="H92" s="100"/>
      <c r="I92" s="114"/>
    </row>
    <row r="93" spans="1:9" x14ac:dyDescent="0.25">
      <c r="A93" s="47" t="str">
        <f t="shared" si="1"/>
        <v/>
      </c>
      <c r="B93" s="115"/>
      <c r="C93" s="101"/>
      <c r="D93" s="100"/>
      <c r="E93" s="100"/>
      <c r="F93" s="101"/>
      <c r="G93" s="100"/>
      <c r="H93" s="100"/>
      <c r="I93" s="114"/>
    </row>
    <row r="94" spans="1:9" x14ac:dyDescent="0.25">
      <c r="A94" s="47" t="str">
        <f t="shared" si="1"/>
        <v/>
      </c>
      <c r="B94" s="115"/>
      <c r="C94" s="101"/>
      <c r="D94" s="100"/>
      <c r="E94" s="100"/>
      <c r="F94" s="101"/>
      <c r="G94" s="100"/>
      <c r="H94" s="100"/>
      <c r="I94" s="114"/>
    </row>
    <row r="95" spans="1:9" x14ac:dyDescent="0.25">
      <c r="A95" s="47" t="str">
        <f t="shared" si="1"/>
        <v/>
      </c>
      <c r="B95" s="115"/>
      <c r="C95" s="101"/>
      <c r="D95" s="100"/>
      <c r="E95" s="100"/>
      <c r="F95" s="101"/>
      <c r="G95" s="100"/>
      <c r="H95" s="100"/>
      <c r="I95" s="114"/>
    </row>
    <row r="96" spans="1:9" x14ac:dyDescent="0.25">
      <c r="A96" s="47" t="str">
        <f t="shared" si="1"/>
        <v/>
      </c>
      <c r="B96" s="115"/>
      <c r="C96" s="101"/>
      <c r="D96" s="100"/>
      <c r="E96" s="100"/>
      <c r="F96" s="101"/>
      <c r="G96" s="100"/>
      <c r="H96" s="100"/>
      <c r="I96" s="114"/>
    </row>
    <row r="97" spans="1:9" x14ac:dyDescent="0.25">
      <c r="A97" s="47" t="str">
        <f t="shared" si="1"/>
        <v/>
      </c>
      <c r="B97" s="115"/>
      <c r="C97" s="101"/>
      <c r="D97" s="100"/>
      <c r="E97" s="100"/>
      <c r="F97" s="101"/>
      <c r="G97" s="100"/>
      <c r="H97" s="100"/>
      <c r="I97" s="114"/>
    </row>
    <row r="98" spans="1:9" x14ac:dyDescent="0.25">
      <c r="A98" s="47" t="str">
        <f t="shared" si="1"/>
        <v/>
      </c>
      <c r="B98" s="115"/>
      <c r="C98" s="101"/>
      <c r="D98" s="100"/>
      <c r="E98" s="100"/>
      <c r="F98" s="101"/>
      <c r="G98" s="100"/>
      <c r="H98" s="100"/>
      <c r="I98" s="114"/>
    </row>
    <row r="99" spans="1:9" x14ac:dyDescent="0.25">
      <c r="A99" s="47" t="str">
        <f t="shared" si="1"/>
        <v/>
      </c>
      <c r="B99" s="115"/>
      <c r="C99" s="101"/>
      <c r="D99" s="100"/>
      <c r="E99" s="100"/>
      <c r="F99" s="101"/>
      <c r="G99" s="100"/>
      <c r="H99" s="100"/>
      <c r="I99" s="114"/>
    </row>
    <row r="100" spans="1:9" x14ac:dyDescent="0.25">
      <c r="A100" s="47" t="str">
        <f t="shared" si="1"/>
        <v/>
      </c>
      <c r="B100" s="115"/>
      <c r="C100" s="101"/>
      <c r="D100" s="100"/>
      <c r="E100" s="100"/>
      <c r="F100" s="101"/>
      <c r="G100" s="100"/>
      <c r="H100" s="100"/>
      <c r="I100" s="114"/>
    </row>
    <row r="101" spans="1:9" x14ac:dyDescent="0.25">
      <c r="A101" s="47" t="str">
        <f t="shared" si="1"/>
        <v/>
      </c>
      <c r="B101" s="115"/>
      <c r="C101" s="101"/>
      <c r="D101" s="100"/>
      <c r="E101" s="100"/>
      <c r="F101" s="101"/>
      <c r="G101" s="100"/>
      <c r="H101" s="100"/>
      <c r="I101" s="114"/>
    </row>
    <row r="102" spans="1:9" x14ac:dyDescent="0.25">
      <c r="A102" s="47" t="str">
        <f t="shared" si="1"/>
        <v/>
      </c>
      <c r="B102" s="115"/>
      <c r="C102" s="101"/>
      <c r="D102" s="100"/>
      <c r="E102" s="100"/>
      <c r="F102" s="101"/>
      <c r="G102" s="100"/>
      <c r="H102" s="100"/>
      <c r="I102" s="114"/>
    </row>
    <row r="103" spans="1:9" x14ac:dyDescent="0.25">
      <c r="A103" s="47" t="str">
        <f t="shared" si="1"/>
        <v/>
      </c>
      <c r="B103" s="115"/>
      <c r="C103" s="101"/>
      <c r="D103" s="100"/>
      <c r="E103" s="100"/>
      <c r="F103" s="101"/>
      <c r="G103" s="100"/>
      <c r="H103" s="100"/>
      <c r="I103" s="114"/>
    </row>
    <row r="104" spans="1:9" x14ac:dyDescent="0.25">
      <c r="A104" s="47" t="str">
        <f t="shared" si="1"/>
        <v/>
      </c>
      <c r="B104" s="115"/>
      <c r="C104" s="101"/>
      <c r="D104" s="100"/>
      <c r="E104" s="100"/>
      <c r="F104" s="101"/>
      <c r="G104" s="100"/>
      <c r="H104" s="100"/>
      <c r="I104" s="114"/>
    </row>
    <row r="105" spans="1:9" x14ac:dyDescent="0.25">
      <c r="A105" s="47" t="str">
        <f t="shared" si="1"/>
        <v/>
      </c>
      <c r="B105" s="115"/>
      <c r="C105" s="101"/>
      <c r="D105" s="100"/>
      <c r="E105" s="100"/>
      <c r="F105" s="101"/>
      <c r="G105" s="100"/>
      <c r="H105" s="100"/>
      <c r="I105" s="114"/>
    </row>
    <row r="106" spans="1:9" x14ac:dyDescent="0.25">
      <c r="A106" s="47" t="str">
        <f t="shared" si="1"/>
        <v/>
      </c>
      <c r="B106" s="115"/>
      <c r="C106" s="101"/>
      <c r="D106" s="100"/>
      <c r="E106" s="100"/>
      <c r="F106" s="101"/>
      <c r="G106" s="100"/>
      <c r="H106" s="100"/>
      <c r="I106" s="114"/>
    </row>
    <row r="107" spans="1:9" x14ac:dyDescent="0.25">
      <c r="A107" s="47" t="str">
        <f t="shared" si="1"/>
        <v/>
      </c>
      <c r="B107" s="115"/>
      <c r="C107" s="101"/>
      <c r="D107" s="100"/>
      <c r="E107" s="100"/>
      <c r="F107" s="101"/>
      <c r="G107" s="100"/>
      <c r="H107" s="100"/>
      <c r="I107" s="114"/>
    </row>
    <row r="108" spans="1:9" x14ac:dyDescent="0.25">
      <c r="A108" s="47" t="str">
        <f t="shared" si="1"/>
        <v/>
      </c>
      <c r="B108" s="115"/>
      <c r="C108" s="101"/>
      <c r="D108" s="100"/>
      <c r="E108" s="100"/>
      <c r="F108" s="101"/>
      <c r="G108" s="100"/>
      <c r="H108" s="100"/>
      <c r="I108" s="114"/>
    </row>
    <row r="109" spans="1:9" x14ac:dyDescent="0.25">
      <c r="A109" s="47" t="str">
        <f t="shared" si="1"/>
        <v/>
      </c>
      <c r="B109" s="115"/>
      <c r="C109" s="101"/>
      <c r="D109" s="100"/>
      <c r="E109" s="100"/>
      <c r="F109" s="101"/>
      <c r="G109" s="100"/>
      <c r="H109" s="100"/>
      <c r="I109" s="114"/>
    </row>
    <row r="110" spans="1:9" x14ac:dyDescent="0.25">
      <c r="A110" s="47" t="str">
        <f t="shared" si="1"/>
        <v/>
      </c>
      <c r="B110" s="115"/>
      <c r="C110" s="101"/>
      <c r="D110" s="100"/>
      <c r="E110" s="100"/>
      <c r="F110" s="101"/>
      <c r="G110" s="100"/>
      <c r="H110" s="100"/>
      <c r="I110" s="114"/>
    </row>
    <row r="111" spans="1:9" x14ac:dyDescent="0.25">
      <c r="A111" s="47" t="str">
        <f t="shared" si="1"/>
        <v/>
      </c>
      <c r="B111" s="115"/>
      <c r="C111" s="101"/>
      <c r="D111" s="100"/>
      <c r="E111" s="100"/>
      <c r="F111" s="101"/>
      <c r="G111" s="100"/>
      <c r="H111" s="100"/>
      <c r="I111" s="114"/>
    </row>
    <row r="112" spans="1:9" x14ac:dyDescent="0.25">
      <c r="A112" s="47" t="str">
        <f t="shared" si="1"/>
        <v/>
      </c>
      <c r="B112" s="115"/>
      <c r="C112" s="101"/>
      <c r="D112" s="100"/>
      <c r="E112" s="100"/>
      <c r="F112" s="101"/>
      <c r="G112" s="100"/>
      <c r="H112" s="100"/>
      <c r="I112" s="114"/>
    </row>
    <row r="113" spans="1:9" x14ac:dyDescent="0.25">
      <c r="A113" s="47" t="str">
        <f t="shared" si="1"/>
        <v/>
      </c>
      <c r="B113" s="115"/>
      <c r="C113" s="101"/>
      <c r="D113" s="100"/>
      <c r="E113" s="100"/>
      <c r="F113" s="101"/>
      <c r="G113" s="100"/>
      <c r="H113" s="100"/>
      <c r="I113" s="114"/>
    </row>
    <row r="114" spans="1:9" x14ac:dyDescent="0.25">
      <c r="A114" s="47" t="str">
        <f t="shared" si="1"/>
        <v/>
      </c>
      <c r="B114" s="115"/>
      <c r="C114" s="101"/>
      <c r="D114" s="100"/>
      <c r="E114" s="100"/>
      <c r="F114" s="101"/>
      <c r="G114" s="100"/>
      <c r="H114" s="100"/>
      <c r="I114" s="114"/>
    </row>
    <row r="115" spans="1:9" x14ac:dyDescent="0.25">
      <c r="A115" s="47" t="str">
        <f t="shared" si="1"/>
        <v/>
      </c>
      <c r="B115" s="115"/>
      <c r="C115" s="101"/>
      <c r="D115" s="100"/>
      <c r="E115" s="100"/>
      <c r="F115" s="101"/>
      <c r="G115" s="100"/>
      <c r="H115" s="100"/>
      <c r="I115" s="114"/>
    </row>
    <row r="116" spans="1:9" x14ac:dyDescent="0.25">
      <c r="A116" s="47" t="str">
        <f t="shared" si="1"/>
        <v/>
      </c>
      <c r="B116" s="115"/>
      <c r="C116" s="101"/>
      <c r="D116" s="100"/>
      <c r="E116" s="100"/>
      <c r="F116" s="101"/>
      <c r="G116" s="100"/>
      <c r="H116" s="100"/>
      <c r="I116" s="114"/>
    </row>
    <row r="117" spans="1:9" x14ac:dyDescent="0.25">
      <c r="A117" s="47" t="str">
        <f t="shared" si="1"/>
        <v/>
      </c>
      <c r="B117" s="115"/>
      <c r="C117" s="101"/>
      <c r="D117" s="100"/>
      <c r="E117" s="100"/>
      <c r="F117" s="101"/>
      <c r="G117" s="100"/>
      <c r="H117" s="100"/>
      <c r="I117" s="114"/>
    </row>
    <row r="118" spans="1:9" x14ac:dyDescent="0.25">
      <c r="A118" s="47" t="str">
        <f t="shared" si="1"/>
        <v/>
      </c>
      <c r="B118" s="115"/>
      <c r="C118" s="101"/>
      <c r="D118" s="100"/>
      <c r="E118" s="100"/>
      <c r="F118" s="101"/>
      <c r="G118" s="100"/>
      <c r="H118" s="100"/>
      <c r="I118" s="114"/>
    </row>
    <row r="119" spans="1:9" x14ac:dyDescent="0.25">
      <c r="A119" s="47" t="str">
        <f t="shared" si="1"/>
        <v/>
      </c>
      <c r="B119" s="115"/>
      <c r="C119" s="101"/>
      <c r="D119" s="100"/>
      <c r="E119" s="100"/>
      <c r="F119" s="101"/>
      <c r="G119" s="100"/>
      <c r="H119" s="100"/>
      <c r="I119" s="114"/>
    </row>
    <row r="120" spans="1:9" x14ac:dyDescent="0.25">
      <c r="A120" s="47" t="str">
        <f t="shared" si="1"/>
        <v/>
      </c>
      <c r="B120" s="115"/>
      <c r="C120" s="101"/>
      <c r="D120" s="100"/>
      <c r="E120" s="100"/>
      <c r="F120" s="101"/>
      <c r="G120" s="100"/>
      <c r="H120" s="100"/>
      <c r="I120" s="114"/>
    </row>
    <row r="121" spans="1:9" x14ac:dyDescent="0.25">
      <c r="A121" s="47" t="str">
        <f t="shared" si="1"/>
        <v/>
      </c>
      <c r="B121" s="115"/>
      <c r="C121" s="101"/>
      <c r="D121" s="100"/>
      <c r="E121" s="100"/>
      <c r="F121" s="101"/>
      <c r="G121" s="100"/>
      <c r="H121" s="100"/>
      <c r="I121" s="114"/>
    </row>
    <row r="122" spans="1:9" x14ac:dyDescent="0.25">
      <c r="A122" s="47" t="str">
        <f t="shared" si="1"/>
        <v/>
      </c>
      <c r="B122" s="115"/>
      <c r="C122" s="101"/>
      <c r="D122" s="100"/>
      <c r="E122" s="100"/>
      <c r="F122" s="101"/>
      <c r="G122" s="100"/>
      <c r="H122" s="100"/>
      <c r="I122" s="114"/>
    </row>
    <row r="123" spans="1:9" x14ac:dyDescent="0.25">
      <c r="A123" s="47" t="str">
        <f t="shared" si="1"/>
        <v/>
      </c>
      <c r="B123" s="115"/>
      <c r="C123" s="101"/>
      <c r="D123" s="100"/>
      <c r="E123" s="100"/>
      <c r="F123" s="101"/>
      <c r="G123" s="100"/>
      <c r="H123" s="100"/>
      <c r="I123" s="114"/>
    </row>
    <row r="124" spans="1:9" x14ac:dyDescent="0.25">
      <c r="A124" s="47" t="str">
        <f t="shared" si="1"/>
        <v/>
      </c>
      <c r="B124" s="115"/>
      <c r="C124" s="101"/>
      <c r="D124" s="100"/>
      <c r="E124" s="100"/>
      <c r="F124" s="101"/>
      <c r="G124" s="100"/>
      <c r="H124" s="100"/>
      <c r="I124" s="114"/>
    </row>
    <row r="125" spans="1:9" x14ac:dyDescent="0.25">
      <c r="A125" s="47" t="str">
        <f t="shared" si="1"/>
        <v/>
      </c>
      <c r="B125" s="115"/>
      <c r="C125" s="101"/>
      <c r="D125" s="100"/>
      <c r="E125" s="100"/>
      <c r="F125" s="101"/>
      <c r="G125" s="100"/>
      <c r="H125" s="100"/>
      <c r="I125" s="114"/>
    </row>
    <row r="126" spans="1:9" x14ac:dyDescent="0.25">
      <c r="A126" s="47" t="str">
        <f t="shared" si="1"/>
        <v/>
      </c>
      <c r="B126" s="115"/>
      <c r="C126" s="101"/>
      <c r="D126" s="100"/>
      <c r="E126" s="100"/>
      <c r="F126" s="101"/>
      <c r="G126" s="100"/>
      <c r="H126" s="100"/>
      <c r="I126" s="114"/>
    </row>
    <row r="127" spans="1:9" x14ac:dyDescent="0.25">
      <c r="A127" s="47" t="str">
        <f t="shared" si="1"/>
        <v/>
      </c>
      <c r="B127" s="115"/>
      <c r="C127" s="101"/>
      <c r="D127" s="100"/>
      <c r="E127" s="100"/>
      <c r="F127" s="101"/>
      <c r="G127" s="100"/>
      <c r="H127" s="100"/>
      <c r="I127" s="114"/>
    </row>
    <row r="128" spans="1:9" x14ac:dyDescent="0.25">
      <c r="A128" s="47" t="str">
        <f t="shared" si="1"/>
        <v/>
      </c>
      <c r="B128" s="115"/>
      <c r="C128" s="101"/>
      <c r="D128" s="100"/>
      <c r="E128" s="100"/>
      <c r="F128" s="101"/>
      <c r="G128" s="100"/>
      <c r="H128" s="100"/>
      <c r="I128" s="114"/>
    </row>
    <row r="129" spans="1:9" x14ac:dyDescent="0.25">
      <c r="A129" s="47" t="str">
        <f t="shared" si="1"/>
        <v/>
      </c>
      <c r="B129" s="115"/>
      <c r="C129" s="101"/>
      <c r="D129" s="100"/>
      <c r="E129" s="100"/>
      <c r="F129" s="101"/>
      <c r="G129" s="100"/>
      <c r="H129" s="100"/>
      <c r="I129" s="114"/>
    </row>
    <row r="130" spans="1:9" x14ac:dyDescent="0.25">
      <c r="A130" s="47" t="str">
        <f t="shared" si="1"/>
        <v/>
      </c>
      <c r="B130" s="115"/>
      <c r="C130" s="101"/>
      <c r="D130" s="100"/>
      <c r="E130" s="100"/>
      <c r="F130" s="101"/>
      <c r="G130" s="100"/>
      <c r="H130" s="100"/>
      <c r="I130" s="114"/>
    </row>
    <row r="131" spans="1:9" x14ac:dyDescent="0.25">
      <c r="A131" s="47" t="str">
        <f t="shared" si="1"/>
        <v/>
      </c>
      <c r="B131" s="115"/>
      <c r="C131" s="101"/>
      <c r="D131" s="100"/>
      <c r="E131" s="100"/>
      <c r="F131" s="101"/>
      <c r="G131" s="100"/>
      <c r="H131" s="100"/>
      <c r="I131" s="114"/>
    </row>
    <row r="132" spans="1:9" x14ac:dyDescent="0.25">
      <c r="A132" s="47" t="str">
        <f t="shared" si="1"/>
        <v/>
      </c>
      <c r="B132" s="115"/>
      <c r="C132" s="101"/>
      <c r="D132" s="100"/>
      <c r="E132" s="100"/>
      <c r="F132" s="101"/>
      <c r="G132" s="100"/>
      <c r="H132" s="100"/>
      <c r="I132" s="114"/>
    </row>
    <row r="133" spans="1:9" x14ac:dyDescent="0.25">
      <c r="A133" s="47" t="str">
        <f t="shared" si="1"/>
        <v/>
      </c>
      <c r="B133" s="115"/>
      <c r="C133" s="101"/>
      <c r="D133" s="100"/>
      <c r="E133" s="100"/>
      <c r="F133" s="101"/>
      <c r="G133" s="100"/>
      <c r="H133" s="100"/>
      <c r="I133" s="114"/>
    </row>
    <row r="134" spans="1:9" x14ac:dyDescent="0.25">
      <c r="A134" s="47" t="str">
        <f t="shared" si="1"/>
        <v/>
      </c>
      <c r="B134" s="115"/>
      <c r="C134" s="101"/>
      <c r="D134" s="100"/>
      <c r="E134" s="100"/>
      <c r="F134" s="101"/>
      <c r="G134" s="100"/>
      <c r="H134" s="100"/>
      <c r="I134" s="114"/>
    </row>
    <row r="135" spans="1:9" x14ac:dyDescent="0.25">
      <c r="A135" s="47" t="str">
        <f t="shared" ref="A135:A198" si="2">IF(H135="","","New")</f>
        <v/>
      </c>
      <c r="B135" s="115"/>
      <c r="C135" s="101"/>
      <c r="D135" s="100"/>
      <c r="E135" s="100"/>
      <c r="F135" s="101"/>
      <c r="G135" s="100"/>
      <c r="H135" s="100"/>
      <c r="I135" s="114"/>
    </row>
    <row r="136" spans="1:9" x14ac:dyDescent="0.25">
      <c r="A136" s="47" t="str">
        <f t="shared" si="2"/>
        <v/>
      </c>
      <c r="B136" s="115"/>
      <c r="C136" s="101"/>
      <c r="D136" s="100"/>
      <c r="E136" s="100"/>
      <c r="F136" s="101"/>
      <c r="G136" s="100"/>
      <c r="H136" s="100"/>
      <c r="I136" s="114"/>
    </row>
    <row r="137" spans="1:9" x14ac:dyDescent="0.25">
      <c r="A137" s="47" t="str">
        <f t="shared" si="2"/>
        <v/>
      </c>
      <c r="B137" s="115"/>
      <c r="C137" s="101"/>
      <c r="D137" s="100"/>
      <c r="E137" s="100"/>
      <c r="F137" s="101"/>
      <c r="G137" s="100"/>
      <c r="H137" s="100"/>
      <c r="I137" s="114"/>
    </row>
    <row r="138" spans="1:9" x14ac:dyDescent="0.25">
      <c r="A138" s="47" t="str">
        <f t="shared" si="2"/>
        <v/>
      </c>
      <c r="B138" s="115"/>
      <c r="C138" s="101"/>
      <c r="D138" s="100"/>
      <c r="E138" s="100"/>
      <c r="F138" s="101"/>
      <c r="G138" s="100"/>
      <c r="H138" s="100"/>
      <c r="I138" s="114"/>
    </row>
    <row r="139" spans="1:9" x14ac:dyDescent="0.25">
      <c r="A139" s="47" t="str">
        <f t="shared" si="2"/>
        <v/>
      </c>
      <c r="B139" s="115"/>
      <c r="C139" s="101"/>
      <c r="D139" s="100"/>
      <c r="E139" s="100"/>
      <c r="F139" s="101"/>
      <c r="G139" s="100"/>
      <c r="H139" s="100"/>
      <c r="I139" s="114"/>
    </row>
    <row r="140" spans="1:9" x14ac:dyDescent="0.25">
      <c r="A140" s="47" t="str">
        <f t="shared" si="2"/>
        <v/>
      </c>
      <c r="B140" s="115"/>
      <c r="C140" s="101"/>
      <c r="D140" s="100"/>
      <c r="E140" s="100"/>
      <c r="F140" s="101"/>
      <c r="G140" s="100"/>
      <c r="H140" s="100"/>
      <c r="I140" s="114"/>
    </row>
    <row r="141" spans="1:9" x14ac:dyDescent="0.25">
      <c r="A141" s="47" t="str">
        <f t="shared" si="2"/>
        <v/>
      </c>
      <c r="B141" s="115"/>
      <c r="C141" s="101"/>
      <c r="D141" s="100"/>
      <c r="E141" s="100"/>
      <c r="F141" s="101"/>
      <c r="G141" s="100"/>
      <c r="H141" s="100"/>
      <c r="I141" s="114"/>
    </row>
    <row r="142" spans="1:9" x14ac:dyDescent="0.25">
      <c r="A142" s="47" t="str">
        <f t="shared" si="2"/>
        <v/>
      </c>
      <c r="B142" s="115"/>
      <c r="C142" s="101"/>
      <c r="D142" s="100"/>
      <c r="E142" s="100"/>
      <c r="F142" s="101"/>
      <c r="G142" s="100"/>
      <c r="H142" s="100"/>
      <c r="I142" s="114"/>
    </row>
    <row r="143" spans="1:9" x14ac:dyDescent="0.25">
      <c r="A143" s="47" t="str">
        <f t="shared" si="2"/>
        <v/>
      </c>
      <c r="B143" s="115"/>
      <c r="C143" s="101"/>
      <c r="D143" s="100"/>
      <c r="E143" s="100"/>
      <c r="F143" s="101"/>
      <c r="G143" s="100"/>
      <c r="H143" s="100"/>
      <c r="I143" s="114"/>
    </row>
    <row r="144" spans="1:9" x14ac:dyDescent="0.25">
      <c r="A144" s="47" t="str">
        <f t="shared" si="2"/>
        <v/>
      </c>
      <c r="B144" s="115"/>
      <c r="C144" s="101"/>
      <c r="D144" s="100"/>
      <c r="E144" s="100"/>
      <c r="F144" s="101"/>
      <c r="G144" s="100"/>
      <c r="H144" s="100"/>
      <c r="I144" s="114"/>
    </row>
    <row r="145" spans="1:9" x14ac:dyDescent="0.25">
      <c r="A145" s="47" t="str">
        <f t="shared" si="2"/>
        <v/>
      </c>
      <c r="B145" s="115"/>
      <c r="C145" s="101"/>
      <c r="D145" s="100"/>
      <c r="E145" s="100"/>
      <c r="F145" s="101"/>
      <c r="G145" s="100"/>
      <c r="H145" s="100"/>
      <c r="I145" s="114"/>
    </row>
    <row r="146" spans="1:9" x14ac:dyDescent="0.25">
      <c r="A146" s="47" t="str">
        <f t="shared" si="2"/>
        <v/>
      </c>
      <c r="B146" s="115"/>
      <c r="C146" s="101"/>
      <c r="D146" s="100"/>
      <c r="E146" s="100"/>
      <c r="F146" s="101"/>
      <c r="G146" s="100"/>
      <c r="H146" s="100"/>
      <c r="I146" s="114"/>
    </row>
    <row r="147" spans="1:9" x14ac:dyDescent="0.25">
      <c r="A147" s="47" t="str">
        <f t="shared" si="2"/>
        <v/>
      </c>
      <c r="B147" s="115"/>
      <c r="C147" s="101"/>
      <c r="D147" s="100"/>
      <c r="E147" s="100"/>
      <c r="F147" s="101"/>
      <c r="G147" s="100"/>
      <c r="H147" s="100"/>
      <c r="I147" s="114"/>
    </row>
    <row r="148" spans="1:9" x14ac:dyDescent="0.25">
      <c r="A148" s="47" t="str">
        <f t="shared" si="2"/>
        <v/>
      </c>
      <c r="B148" s="115"/>
      <c r="C148" s="101"/>
      <c r="D148" s="100"/>
      <c r="E148" s="100"/>
      <c r="F148" s="101"/>
      <c r="G148" s="100"/>
      <c r="H148" s="100"/>
      <c r="I148" s="114"/>
    </row>
    <row r="149" spans="1:9" x14ac:dyDescent="0.25">
      <c r="A149" s="47" t="str">
        <f t="shared" si="2"/>
        <v/>
      </c>
      <c r="B149" s="115"/>
      <c r="C149" s="101"/>
      <c r="D149" s="100"/>
      <c r="E149" s="100"/>
      <c r="F149" s="101"/>
      <c r="G149" s="100"/>
      <c r="H149" s="100"/>
      <c r="I149" s="114"/>
    </row>
    <row r="150" spans="1:9" x14ac:dyDescent="0.25">
      <c r="A150" s="47" t="str">
        <f t="shared" si="2"/>
        <v/>
      </c>
      <c r="B150" s="115"/>
      <c r="C150" s="101"/>
      <c r="D150" s="100"/>
      <c r="E150" s="100"/>
      <c r="F150" s="101"/>
      <c r="G150" s="100"/>
      <c r="H150" s="100"/>
      <c r="I150" s="114"/>
    </row>
    <row r="151" spans="1:9" x14ac:dyDescent="0.25">
      <c r="A151" s="47" t="str">
        <f t="shared" si="2"/>
        <v/>
      </c>
      <c r="B151" s="115"/>
      <c r="C151" s="101"/>
      <c r="D151" s="100"/>
      <c r="E151" s="100"/>
      <c r="F151" s="101"/>
      <c r="G151" s="100"/>
      <c r="H151" s="100"/>
      <c r="I151" s="114"/>
    </row>
    <row r="152" spans="1:9" x14ac:dyDescent="0.25">
      <c r="A152" s="47" t="str">
        <f t="shared" si="2"/>
        <v/>
      </c>
      <c r="B152" s="115"/>
      <c r="C152" s="101"/>
      <c r="D152" s="100"/>
      <c r="E152" s="100"/>
      <c r="F152" s="101"/>
      <c r="G152" s="100"/>
      <c r="H152" s="100"/>
      <c r="I152" s="114"/>
    </row>
    <row r="153" spans="1:9" x14ac:dyDescent="0.25">
      <c r="A153" s="47" t="str">
        <f t="shared" si="2"/>
        <v/>
      </c>
      <c r="B153" s="115"/>
      <c r="C153" s="101"/>
      <c r="D153" s="100"/>
      <c r="E153" s="100"/>
      <c r="F153" s="101"/>
      <c r="G153" s="100"/>
      <c r="H153" s="100"/>
      <c r="I153" s="114"/>
    </row>
    <row r="154" spans="1:9" x14ac:dyDescent="0.25">
      <c r="A154" s="47" t="str">
        <f t="shared" si="2"/>
        <v/>
      </c>
      <c r="B154" s="115"/>
      <c r="C154" s="101"/>
      <c r="D154" s="100"/>
      <c r="E154" s="100"/>
      <c r="F154" s="101"/>
      <c r="G154" s="100"/>
      <c r="H154" s="100"/>
      <c r="I154" s="114"/>
    </row>
    <row r="155" spans="1:9" x14ac:dyDescent="0.25">
      <c r="A155" s="47" t="str">
        <f t="shared" si="2"/>
        <v/>
      </c>
      <c r="B155" s="115"/>
      <c r="C155" s="101"/>
      <c r="D155" s="100"/>
      <c r="E155" s="100"/>
      <c r="F155" s="101"/>
      <c r="G155" s="100"/>
      <c r="H155" s="100"/>
      <c r="I155" s="114"/>
    </row>
    <row r="156" spans="1:9" x14ac:dyDescent="0.25">
      <c r="A156" s="47" t="str">
        <f t="shared" si="2"/>
        <v/>
      </c>
      <c r="B156" s="115"/>
      <c r="C156" s="101"/>
      <c r="D156" s="100"/>
      <c r="E156" s="100"/>
      <c r="F156" s="101"/>
      <c r="G156" s="100"/>
      <c r="H156" s="100"/>
      <c r="I156" s="114"/>
    </row>
    <row r="157" spans="1:9" x14ac:dyDescent="0.25">
      <c r="A157" s="47" t="str">
        <f t="shared" si="2"/>
        <v/>
      </c>
      <c r="B157" s="115"/>
      <c r="C157" s="101"/>
      <c r="D157" s="100"/>
      <c r="E157" s="100"/>
      <c r="F157" s="101"/>
      <c r="G157" s="100"/>
      <c r="H157" s="100"/>
      <c r="I157" s="114"/>
    </row>
    <row r="158" spans="1:9" x14ac:dyDescent="0.25">
      <c r="A158" s="47" t="str">
        <f t="shared" si="2"/>
        <v/>
      </c>
      <c r="B158" s="115"/>
      <c r="C158" s="101"/>
      <c r="D158" s="100"/>
      <c r="E158" s="100"/>
      <c r="F158" s="101"/>
      <c r="G158" s="100"/>
      <c r="H158" s="100"/>
      <c r="I158" s="114"/>
    </row>
    <row r="159" spans="1:9" x14ac:dyDescent="0.25">
      <c r="A159" s="47" t="str">
        <f t="shared" si="2"/>
        <v/>
      </c>
      <c r="B159" s="115"/>
      <c r="C159" s="101"/>
      <c r="D159" s="100"/>
      <c r="E159" s="100"/>
      <c r="F159" s="101"/>
      <c r="G159" s="100"/>
      <c r="H159" s="100"/>
      <c r="I159" s="114"/>
    </row>
    <row r="160" spans="1:9" x14ac:dyDescent="0.25">
      <c r="A160" s="47" t="str">
        <f t="shared" si="2"/>
        <v/>
      </c>
      <c r="B160" s="115"/>
      <c r="C160" s="101"/>
      <c r="D160" s="100"/>
      <c r="E160" s="100"/>
      <c r="F160" s="101"/>
      <c r="G160" s="100"/>
      <c r="H160" s="100"/>
      <c r="I160" s="114"/>
    </row>
    <row r="161" spans="1:9" x14ac:dyDescent="0.25">
      <c r="A161" s="47" t="str">
        <f t="shared" si="2"/>
        <v/>
      </c>
      <c r="B161" s="115"/>
      <c r="C161" s="101"/>
      <c r="D161" s="100"/>
      <c r="E161" s="100"/>
      <c r="F161" s="101"/>
      <c r="G161" s="100"/>
      <c r="H161" s="100"/>
      <c r="I161" s="114"/>
    </row>
    <row r="162" spans="1:9" x14ac:dyDescent="0.25">
      <c r="A162" s="47" t="str">
        <f t="shared" si="2"/>
        <v/>
      </c>
      <c r="B162" s="115"/>
      <c r="C162" s="101"/>
      <c r="D162" s="100"/>
      <c r="E162" s="100"/>
      <c r="F162" s="101"/>
      <c r="G162" s="100"/>
      <c r="H162" s="100"/>
      <c r="I162" s="114"/>
    </row>
    <row r="163" spans="1:9" x14ac:dyDescent="0.25">
      <c r="A163" s="47" t="str">
        <f t="shared" si="2"/>
        <v/>
      </c>
      <c r="B163" s="115"/>
      <c r="C163" s="101"/>
      <c r="D163" s="100"/>
      <c r="E163" s="100"/>
      <c r="F163" s="101"/>
      <c r="G163" s="100"/>
      <c r="H163" s="100"/>
      <c r="I163" s="114"/>
    </row>
    <row r="164" spans="1:9" x14ac:dyDescent="0.25">
      <c r="A164" s="47" t="str">
        <f t="shared" si="2"/>
        <v/>
      </c>
      <c r="B164" s="115"/>
      <c r="C164" s="101"/>
      <c r="D164" s="100"/>
      <c r="E164" s="100"/>
      <c r="F164" s="101"/>
      <c r="G164" s="100"/>
      <c r="H164" s="100"/>
      <c r="I164" s="114"/>
    </row>
    <row r="165" spans="1:9" x14ac:dyDescent="0.25">
      <c r="A165" s="47" t="str">
        <f t="shared" si="2"/>
        <v/>
      </c>
      <c r="B165" s="115"/>
      <c r="C165" s="101"/>
      <c r="D165" s="100"/>
      <c r="E165" s="100"/>
      <c r="F165" s="101"/>
      <c r="G165" s="100"/>
      <c r="H165" s="100"/>
      <c r="I165" s="114"/>
    </row>
    <row r="166" spans="1:9" x14ac:dyDescent="0.25">
      <c r="A166" s="47" t="str">
        <f t="shared" si="2"/>
        <v/>
      </c>
      <c r="B166" s="115"/>
      <c r="C166" s="101"/>
      <c r="D166" s="100"/>
      <c r="E166" s="100"/>
      <c r="F166" s="101"/>
      <c r="G166" s="100"/>
      <c r="H166" s="100"/>
      <c r="I166" s="114"/>
    </row>
    <row r="167" spans="1:9" x14ac:dyDescent="0.25">
      <c r="A167" s="47" t="str">
        <f t="shared" si="2"/>
        <v/>
      </c>
      <c r="B167" s="115"/>
      <c r="C167" s="101"/>
      <c r="D167" s="100"/>
      <c r="E167" s="100"/>
      <c r="F167" s="101"/>
      <c r="G167" s="100"/>
      <c r="H167" s="100"/>
      <c r="I167" s="114"/>
    </row>
    <row r="168" spans="1:9" x14ac:dyDescent="0.25">
      <c r="A168" s="47" t="str">
        <f t="shared" si="2"/>
        <v/>
      </c>
      <c r="B168" s="115"/>
      <c r="C168" s="101"/>
      <c r="D168" s="100"/>
      <c r="E168" s="100"/>
      <c r="F168" s="101"/>
      <c r="G168" s="100"/>
      <c r="H168" s="100"/>
      <c r="I168" s="114"/>
    </row>
    <row r="169" spans="1:9" x14ac:dyDescent="0.25">
      <c r="A169" s="47" t="str">
        <f t="shared" si="2"/>
        <v/>
      </c>
      <c r="B169" s="115"/>
      <c r="C169" s="101"/>
      <c r="D169" s="100"/>
      <c r="E169" s="100"/>
      <c r="F169" s="101"/>
      <c r="G169" s="100"/>
      <c r="H169" s="100"/>
      <c r="I169" s="114"/>
    </row>
    <row r="170" spans="1:9" x14ac:dyDescent="0.25">
      <c r="A170" s="47" t="str">
        <f t="shared" si="2"/>
        <v/>
      </c>
      <c r="B170" s="115"/>
      <c r="C170" s="101"/>
      <c r="D170" s="100"/>
      <c r="E170" s="100"/>
      <c r="F170" s="101"/>
      <c r="G170" s="100"/>
      <c r="H170" s="100"/>
      <c r="I170" s="114"/>
    </row>
    <row r="171" spans="1:9" x14ac:dyDescent="0.25">
      <c r="A171" s="47" t="str">
        <f t="shared" si="2"/>
        <v/>
      </c>
      <c r="B171" s="115"/>
      <c r="C171" s="101"/>
      <c r="D171" s="100"/>
      <c r="E171" s="100"/>
      <c r="F171" s="101"/>
      <c r="G171" s="100"/>
      <c r="H171" s="100"/>
      <c r="I171" s="114"/>
    </row>
    <row r="172" spans="1:9" x14ac:dyDescent="0.25">
      <c r="A172" s="47" t="str">
        <f t="shared" si="2"/>
        <v/>
      </c>
      <c r="B172" s="115"/>
      <c r="C172" s="101"/>
      <c r="D172" s="100"/>
      <c r="E172" s="100"/>
      <c r="F172" s="101"/>
      <c r="G172" s="100"/>
      <c r="H172" s="100"/>
      <c r="I172" s="114"/>
    </row>
    <row r="173" spans="1:9" x14ac:dyDescent="0.25">
      <c r="A173" s="47" t="str">
        <f t="shared" si="2"/>
        <v/>
      </c>
      <c r="B173" s="115"/>
      <c r="C173" s="101"/>
      <c r="D173" s="100"/>
      <c r="E173" s="100"/>
      <c r="F173" s="101"/>
      <c r="G173" s="100"/>
      <c r="H173" s="100"/>
      <c r="I173" s="114"/>
    </row>
    <row r="174" spans="1:9" x14ac:dyDescent="0.25">
      <c r="A174" s="47" t="str">
        <f t="shared" si="2"/>
        <v/>
      </c>
      <c r="B174" s="115"/>
      <c r="C174" s="101"/>
      <c r="D174" s="100"/>
      <c r="E174" s="100"/>
      <c r="F174" s="101"/>
      <c r="G174" s="100"/>
      <c r="H174" s="100"/>
      <c r="I174" s="114"/>
    </row>
    <row r="175" spans="1:9" x14ac:dyDescent="0.25">
      <c r="A175" s="47" t="str">
        <f t="shared" si="2"/>
        <v/>
      </c>
      <c r="B175" s="115"/>
      <c r="C175" s="101"/>
      <c r="D175" s="100"/>
      <c r="E175" s="100"/>
      <c r="F175" s="101"/>
      <c r="G175" s="100"/>
      <c r="H175" s="100"/>
      <c r="I175" s="114"/>
    </row>
    <row r="176" spans="1:9" x14ac:dyDescent="0.25">
      <c r="A176" s="47" t="str">
        <f t="shared" si="2"/>
        <v/>
      </c>
      <c r="B176" s="115"/>
      <c r="C176" s="101"/>
      <c r="D176" s="100"/>
      <c r="E176" s="100"/>
      <c r="F176" s="101"/>
      <c r="G176" s="100"/>
      <c r="H176" s="100"/>
      <c r="I176" s="114"/>
    </row>
    <row r="177" spans="1:9" x14ac:dyDescent="0.25">
      <c r="A177" s="47" t="str">
        <f t="shared" si="2"/>
        <v/>
      </c>
      <c r="B177" s="115"/>
      <c r="C177" s="101"/>
      <c r="D177" s="100"/>
      <c r="E177" s="100"/>
      <c r="F177" s="101"/>
      <c r="G177" s="100"/>
      <c r="H177" s="100"/>
      <c r="I177" s="114"/>
    </row>
    <row r="178" spans="1:9" x14ac:dyDescent="0.25">
      <c r="A178" s="47" t="str">
        <f t="shared" si="2"/>
        <v/>
      </c>
      <c r="B178" s="115"/>
      <c r="C178" s="101"/>
      <c r="D178" s="100"/>
      <c r="E178" s="100"/>
      <c r="F178" s="101"/>
      <c r="G178" s="100"/>
      <c r="H178" s="100"/>
      <c r="I178" s="114"/>
    </row>
    <row r="179" spans="1:9" x14ac:dyDescent="0.25">
      <c r="A179" s="47" t="str">
        <f t="shared" si="2"/>
        <v/>
      </c>
      <c r="B179" s="115"/>
      <c r="C179" s="101"/>
      <c r="D179" s="100"/>
      <c r="E179" s="100"/>
      <c r="F179" s="101"/>
      <c r="G179" s="100"/>
      <c r="H179" s="100"/>
      <c r="I179" s="114"/>
    </row>
    <row r="180" spans="1:9" x14ac:dyDescent="0.25">
      <c r="A180" s="47" t="str">
        <f t="shared" si="2"/>
        <v/>
      </c>
      <c r="B180" s="115"/>
      <c r="C180" s="101"/>
      <c r="D180" s="100"/>
      <c r="E180" s="100"/>
      <c r="F180" s="101"/>
      <c r="G180" s="100"/>
      <c r="H180" s="100"/>
      <c r="I180" s="114"/>
    </row>
    <row r="181" spans="1:9" x14ac:dyDescent="0.25">
      <c r="A181" s="47" t="str">
        <f t="shared" si="2"/>
        <v/>
      </c>
      <c r="B181" s="115"/>
      <c r="C181" s="101"/>
      <c r="D181" s="100"/>
      <c r="E181" s="100"/>
      <c r="F181" s="101"/>
      <c r="G181" s="100"/>
      <c r="H181" s="100"/>
      <c r="I181" s="114"/>
    </row>
    <row r="182" spans="1:9" x14ac:dyDescent="0.25">
      <c r="A182" s="47" t="str">
        <f t="shared" si="2"/>
        <v/>
      </c>
      <c r="B182" s="115"/>
      <c r="C182" s="101"/>
      <c r="D182" s="100"/>
      <c r="E182" s="100"/>
      <c r="F182" s="101"/>
      <c r="G182" s="100"/>
      <c r="H182" s="100"/>
      <c r="I182" s="114"/>
    </row>
    <row r="183" spans="1:9" x14ac:dyDescent="0.25">
      <c r="A183" s="47" t="str">
        <f t="shared" si="2"/>
        <v/>
      </c>
      <c r="B183" s="115"/>
      <c r="C183" s="101"/>
      <c r="D183" s="100"/>
      <c r="E183" s="100"/>
      <c r="F183" s="101"/>
      <c r="G183" s="100"/>
      <c r="H183" s="100"/>
      <c r="I183" s="114"/>
    </row>
    <row r="184" spans="1:9" x14ac:dyDescent="0.25">
      <c r="A184" s="47" t="str">
        <f t="shared" si="2"/>
        <v/>
      </c>
      <c r="B184" s="115"/>
      <c r="C184" s="101"/>
      <c r="D184" s="100"/>
      <c r="E184" s="100"/>
      <c r="F184" s="101"/>
      <c r="G184" s="100"/>
      <c r="H184" s="100"/>
      <c r="I184" s="114"/>
    </row>
    <row r="185" spans="1:9" x14ac:dyDescent="0.25">
      <c r="A185" s="47" t="str">
        <f t="shared" si="2"/>
        <v/>
      </c>
      <c r="B185" s="115"/>
      <c r="C185" s="101"/>
      <c r="D185" s="100"/>
      <c r="E185" s="100"/>
      <c r="F185" s="101"/>
      <c r="G185" s="100"/>
      <c r="H185" s="100"/>
      <c r="I185" s="114"/>
    </row>
    <row r="186" spans="1:9" x14ac:dyDescent="0.25">
      <c r="A186" s="47" t="str">
        <f t="shared" si="2"/>
        <v/>
      </c>
      <c r="B186" s="115"/>
      <c r="C186" s="101"/>
      <c r="D186" s="100"/>
      <c r="E186" s="100"/>
      <c r="F186" s="101"/>
      <c r="G186" s="100"/>
      <c r="H186" s="100"/>
      <c r="I186" s="114"/>
    </row>
    <row r="187" spans="1:9" x14ac:dyDescent="0.25">
      <c r="A187" s="47" t="str">
        <f t="shared" si="2"/>
        <v/>
      </c>
      <c r="B187" s="115"/>
      <c r="C187" s="101"/>
      <c r="D187" s="100"/>
      <c r="E187" s="100"/>
      <c r="F187" s="101"/>
      <c r="G187" s="100"/>
      <c r="H187" s="100"/>
      <c r="I187" s="114"/>
    </row>
    <row r="188" spans="1:9" x14ac:dyDescent="0.25">
      <c r="A188" s="47" t="str">
        <f t="shared" si="2"/>
        <v/>
      </c>
      <c r="B188" s="115"/>
      <c r="C188" s="101"/>
      <c r="D188" s="100"/>
      <c r="E188" s="100"/>
      <c r="F188" s="101"/>
      <c r="G188" s="100"/>
      <c r="H188" s="100"/>
      <c r="I188" s="114"/>
    </row>
    <row r="189" spans="1:9" x14ac:dyDescent="0.25">
      <c r="A189" s="47" t="str">
        <f t="shared" si="2"/>
        <v/>
      </c>
      <c r="B189" s="115"/>
      <c r="C189" s="101"/>
      <c r="D189" s="100"/>
      <c r="E189" s="100"/>
      <c r="F189" s="101"/>
      <c r="G189" s="100"/>
      <c r="H189" s="100"/>
      <c r="I189" s="114"/>
    </row>
    <row r="190" spans="1:9" x14ac:dyDescent="0.25">
      <c r="A190" s="47" t="str">
        <f t="shared" si="2"/>
        <v/>
      </c>
      <c r="B190" s="115"/>
      <c r="C190" s="101"/>
      <c r="D190" s="100"/>
      <c r="E190" s="100"/>
      <c r="F190" s="101"/>
      <c r="G190" s="100"/>
      <c r="H190" s="100"/>
      <c r="I190" s="114"/>
    </row>
    <row r="191" spans="1:9" x14ac:dyDescent="0.25">
      <c r="A191" s="47" t="str">
        <f t="shared" si="2"/>
        <v/>
      </c>
      <c r="B191" s="115"/>
      <c r="C191" s="101"/>
      <c r="D191" s="100"/>
      <c r="E191" s="100"/>
      <c r="F191" s="101"/>
      <c r="G191" s="100"/>
      <c r="H191" s="100"/>
      <c r="I191" s="114"/>
    </row>
    <row r="192" spans="1:9" x14ac:dyDescent="0.25">
      <c r="A192" s="47" t="str">
        <f t="shared" si="2"/>
        <v/>
      </c>
      <c r="B192" s="115"/>
      <c r="C192" s="101"/>
      <c r="D192" s="100"/>
      <c r="E192" s="100"/>
      <c r="F192" s="101"/>
      <c r="G192" s="100"/>
      <c r="H192" s="100"/>
      <c r="I192" s="114"/>
    </row>
    <row r="193" spans="1:9" x14ac:dyDescent="0.25">
      <c r="A193" s="47" t="str">
        <f t="shared" si="2"/>
        <v/>
      </c>
      <c r="B193" s="115"/>
      <c r="C193" s="101"/>
      <c r="D193" s="100"/>
      <c r="E193" s="100"/>
      <c r="F193" s="101"/>
      <c r="G193" s="100"/>
      <c r="H193" s="100"/>
      <c r="I193" s="114"/>
    </row>
    <row r="194" spans="1:9" x14ac:dyDescent="0.25">
      <c r="A194" s="47" t="str">
        <f t="shared" si="2"/>
        <v/>
      </c>
      <c r="B194" s="115"/>
      <c r="C194" s="101"/>
      <c r="D194" s="100"/>
      <c r="E194" s="100"/>
      <c r="F194" s="101"/>
      <c r="G194" s="100"/>
      <c r="H194" s="100"/>
      <c r="I194" s="114"/>
    </row>
    <row r="195" spans="1:9" x14ac:dyDescent="0.25">
      <c r="A195" s="47" t="str">
        <f t="shared" si="2"/>
        <v/>
      </c>
      <c r="B195" s="115"/>
      <c r="C195" s="101"/>
      <c r="D195" s="100"/>
      <c r="E195" s="100"/>
      <c r="F195" s="101"/>
      <c r="G195" s="100"/>
      <c r="H195" s="100"/>
      <c r="I195" s="114"/>
    </row>
    <row r="196" spans="1:9" x14ac:dyDescent="0.25">
      <c r="A196" s="47" t="str">
        <f t="shared" si="2"/>
        <v/>
      </c>
      <c r="B196" s="115"/>
      <c r="C196" s="101"/>
      <c r="D196" s="100"/>
      <c r="E196" s="100"/>
      <c r="F196" s="101"/>
      <c r="G196" s="100"/>
      <c r="H196" s="100"/>
      <c r="I196" s="114"/>
    </row>
    <row r="197" spans="1:9" x14ac:dyDescent="0.25">
      <c r="A197" s="47" t="str">
        <f t="shared" si="2"/>
        <v/>
      </c>
      <c r="B197" s="115"/>
      <c r="C197" s="101"/>
      <c r="D197" s="100"/>
      <c r="E197" s="100"/>
      <c r="F197" s="101"/>
      <c r="G197" s="100"/>
      <c r="H197" s="100"/>
      <c r="I197" s="114"/>
    </row>
    <row r="198" spans="1:9" x14ac:dyDescent="0.25">
      <c r="A198" s="47" t="str">
        <f t="shared" si="2"/>
        <v/>
      </c>
      <c r="B198" s="115"/>
      <c r="C198" s="101"/>
      <c r="D198" s="100"/>
      <c r="E198" s="100"/>
      <c r="F198" s="101"/>
      <c r="G198" s="100"/>
      <c r="H198" s="100"/>
      <c r="I198" s="114"/>
    </row>
    <row r="199" spans="1:9" x14ac:dyDescent="0.25">
      <c r="A199" s="47" t="str">
        <f t="shared" ref="A199:A262" si="3">IF(H199="","","New")</f>
        <v/>
      </c>
      <c r="B199" s="115"/>
      <c r="C199" s="101"/>
      <c r="D199" s="100"/>
      <c r="E199" s="100"/>
      <c r="F199" s="101"/>
      <c r="G199" s="100"/>
      <c r="H199" s="100"/>
      <c r="I199" s="114"/>
    </row>
    <row r="200" spans="1:9" x14ac:dyDescent="0.25">
      <c r="A200" s="47" t="str">
        <f t="shared" si="3"/>
        <v/>
      </c>
      <c r="B200" s="115"/>
      <c r="C200" s="101"/>
      <c r="D200" s="100"/>
      <c r="E200" s="100"/>
      <c r="F200" s="101"/>
      <c r="G200" s="100"/>
      <c r="H200" s="100"/>
      <c r="I200" s="114"/>
    </row>
    <row r="201" spans="1:9" x14ac:dyDescent="0.25">
      <c r="A201" s="47" t="str">
        <f t="shared" si="3"/>
        <v/>
      </c>
      <c r="B201" s="115"/>
      <c r="C201" s="101"/>
      <c r="D201" s="100"/>
      <c r="E201" s="100"/>
      <c r="F201" s="101"/>
      <c r="G201" s="100"/>
      <c r="H201" s="100"/>
      <c r="I201" s="114"/>
    </row>
    <row r="202" spans="1:9" x14ac:dyDescent="0.25">
      <c r="A202" s="47" t="str">
        <f t="shared" si="3"/>
        <v/>
      </c>
      <c r="B202" s="115"/>
      <c r="C202" s="101"/>
      <c r="D202" s="100"/>
      <c r="E202" s="100"/>
      <c r="F202" s="101"/>
      <c r="G202" s="100"/>
      <c r="H202" s="100"/>
      <c r="I202" s="114"/>
    </row>
    <row r="203" spans="1:9" x14ac:dyDescent="0.25">
      <c r="A203" s="47" t="str">
        <f t="shared" si="3"/>
        <v/>
      </c>
      <c r="B203" s="115"/>
      <c r="C203" s="101"/>
      <c r="D203" s="100"/>
      <c r="E203" s="100"/>
      <c r="F203" s="101"/>
      <c r="G203" s="100"/>
      <c r="H203" s="100"/>
      <c r="I203" s="114"/>
    </row>
    <row r="204" spans="1:9" x14ac:dyDescent="0.25">
      <c r="A204" s="47" t="str">
        <f t="shared" si="3"/>
        <v/>
      </c>
      <c r="B204" s="115"/>
      <c r="C204" s="101"/>
      <c r="D204" s="100"/>
      <c r="E204" s="100"/>
      <c r="F204" s="101"/>
      <c r="G204" s="100"/>
      <c r="H204" s="100"/>
      <c r="I204" s="114"/>
    </row>
    <row r="205" spans="1:9" x14ac:dyDescent="0.25">
      <c r="A205" s="47" t="str">
        <f t="shared" si="3"/>
        <v/>
      </c>
      <c r="B205" s="115"/>
      <c r="C205" s="101"/>
      <c r="D205" s="100"/>
      <c r="E205" s="100"/>
      <c r="F205" s="101"/>
      <c r="G205" s="100"/>
      <c r="H205" s="100"/>
      <c r="I205" s="114"/>
    </row>
    <row r="206" spans="1:9" x14ac:dyDescent="0.25">
      <c r="A206" s="47" t="str">
        <f t="shared" si="3"/>
        <v/>
      </c>
      <c r="B206" s="115"/>
      <c r="C206" s="101"/>
      <c r="D206" s="100"/>
      <c r="E206" s="100"/>
      <c r="F206" s="101"/>
      <c r="G206" s="100"/>
      <c r="H206" s="100"/>
      <c r="I206" s="114"/>
    </row>
    <row r="207" spans="1:9" x14ac:dyDescent="0.25">
      <c r="A207" s="47" t="str">
        <f t="shared" si="3"/>
        <v/>
      </c>
      <c r="B207" s="115"/>
      <c r="C207" s="101"/>
      <c r="D207" s="100"/>
      <c r="E207" s="100"/>
      <c r="F207" s="101"/>
      <c r="G207" s="100"/>
      <c r="H207" s="100"/>
      <c r="I207" s="114"/>
    </row>
    <row r="208" spans="1:9" x14ac:dyDescent="0.25">
      <c r="A208" s="47" t="str">
        <f t="shared" si="3"/>
        <v/>
      </c>
      <c r="B208" s="115"/>
      <c r="C208" s="101"/>
      <c r="D208" s="100"/>
      <c r="E208" s="100"/>
      <c r="F208" s="101"/>
      <c r="G208" s="100"/>
      <c r="H208" s="100"/>
      <c r="I208" s="114"/>
    </row>
    <row r="209" spans="1:9" x14ac:dyDescent="0.25">
      <c r="A209" s="47" t="str">
        <f t="shared" si="3"/>
        <v/>
      </c>
      <c r="B209" s="115"/>
      <c r="C209" s="101"/>
      <c r="D209" s="100"/>
      <c r="E209" s="100"/>
      <c r="F209" s="101"/>
      <c r="G209" s="100"/>
      <c r="H209" s="100"/>
      <c r="I209" s="114"/>
    </row>
    <row r="210" spans="1:9" x14ac:dyDescent="0.25">
      <c r="A210" s="47" t="str">
        <f t="shared" si="3"/>
        <v/>
      </c>
      <c r="B210" s="115"/>
      <c r="C210" s="101"/>
      <c r="D210" s="100"/>
      <c r="E210" s="100"/>
      <c r="F210" s="101"/>
      <c r="G210" s="100"/>
      <c r="H210" s="100"/>
      <c r="I210" s="114"/>
    </row>
    <row r="211" spans="1:9" x14ac:dyDescent="0.25">
      <c r="A211" s="47" t="str">
        <f t="shared" si="3"/>
        <v/>
      </c>
      <c r="B211" s="115"/>
      <c r="C211" s="101"/>
      <c r="D211" s="100"/>
      <c r="E211" s="100"/>
      <c r="F211" s="101"/>
      <c r="G211" s="100"/>
      <c r="H211" s="100"/>
      <c r="I211" s="114"/>
    </row>
    <row r="212" spans="1:9" x14ac:dyDescent="0.25">
      <c r="A212" s="47" t="str">
        <f t="shared" si="3"/>
        <v/>
      </c>
      <c r="B212" s="115"/>
      <c r="C212" s="101"/>
      <c r="D212" s="100"/>
      <c r="E212" s="100"/>
      <c r="F212" s="101"/>
      <c r="G212" s="100"/>
      <c r="H212" s="100"/>
      <c r="I212" s="114"/>
    </row>
    <row r="213" spans="1:9" x14ac:dyDescent="0.25">
      <c r="A213" s="47" t="str">
        <f t="shared" si="3"/>
        <v/>
      </c>
      <c r="B213" s="115"/>
      <c r="C213" s="101"/>
      <c r="D213" s="100"/>
      <c r="E213" s="100"/>
      <c r="F213" s="101"/>
      <c r="G213" s="100"/>
      <c r="H213" s="100"/>
      <c r="I213" s="114"/>
    </row>
    <row r="214" spans="1:9" x14ac:dyDescent="0.25">
      <c r="A214" s="47" t="str">
        <f t="shared" si="3"/>
        <v/>
      </c>
      <c r="B214" s="115"/>
      <c r="C214" s="101"/>
      <c r="D214" s="100"/>
      <c r="E214" s="100"/>
      <c r="F214" s="101"/>
      <c r="G214" s="100"/>
      <c r="H214" s="100"/>
      <c r="I214" s="114"/>
    </row>
    <row r="215" spans="1:9" x14ac:dyDescent="0.25">
      <c r="A215" s="47" t="str">
        <f t="shared" si="3"/>
        <v/>
      </c>
      <c r="B215" s="115"/>
      <c r="C215" s="101"/>
      <c r="D215" s="100"/>
      <c r="E215" s="100"/>
      <c r="F215" s="101"/>
      <c r="G215" s="100"/>
      <c r="H215" s="100"/>
      <c r="I215" s="114"/>
    </row>
    <row r="216" spans="1:9" x14ac:dyDescent="0.25">
      <c r="A216" s="47" t="str">
        <f t="shared" si="3"/>
        <v/>
      </c>
      <c r="B216" s="115"/>
      <c r="C216" s="101"/>
      <c r="D216" s="100"/>
      <c r="E216" s="100"/>
      <c r="F216" s="101"/>
      <c r="G216" s="100"/>
      <c r="H216" s="100"/>
      <c r="I216" s="114"/>
    </row>
    <row r="217" spans="1:9" x14ac:dyDescent="0.25">
      <c r="A217" s="47" t="str">
        <f t="shared" si="3"/>
        <v/>
      </c>
      <c r="B217" s="115"/>
      <c r="C217" s="101"/>
      <c r="D217" s="100"/>
      <c r="E217" s="100"/>
      <c r="F217" s="101"/>
      <c r="G217" s="100"/>
      <c r="H217" s="100"/>
      <c r="I217" s="114"/>
    </row>
    <row r="218" spans="1:9" x14ac:dyDescent="0.25">
      <c r="A218" s="47" t="str">
        <f t="shared" si="3"/>
        <v/>
      </c>
      <c r="B218" s="115"/>
      <c r="C218" s="101"/>
      <c r="D218" s="100"/>
      <c r="E218" s="100"/>
      <c r="F218" s="101"/>
      <c r="G218" s="100"/>
      <c r="H218" s="100"/>
      <c r="I218" s="114"/>
    </row>
    <row r="219" spans="1:9" x14ac:dyDescent="0.25">
      <c r="A219" s="47" t="str">
        <f t="shared" si="3"/>
        <v/>
      </c>
      <c r="B219" s="115"/>
      <c r="C219" s="101"/>
      <c r="D219" s="100"/>
      <c r="E219" s="100"/>
      <c r="F219" s="101"/>
      <c r="G219" s="100"/>
      <c r="H219" s="100"/>
      <c r="I219" s="114"/>
    </row>
    <row r="220" spans="1:9" x14ac:dyDescent="0.25">
      <c r="A220" s="47" t="str">
        <f t="shared" si="3"/>
        <v/>
      </c>
      <c r="B220" s="115"/>
      <c r="C220" s="101"/>
      <c r="D220" s="100"/>
      <c r="E220" s="100"/>
      <c r="F220" s="101"/>
      <c r="G220" s="100"/>
      <c r="H220" s="100"/>
      <c r="I220" s="114"/>
    </row>
    <row r="221" spans="1:9" x14ac:dyDescent="0.25">
      <c r="A221" s="47" t="str">
        <f t="shared" si="3"/>
        <v/>
      </c>
      <c r="B221" s="115"/>
      <c r="C221" s="101"/>
      <c r="D221" s="100"/>
      <c r="E221" s="100"/>
      <c r="F221" s="101"/>
      <c r="G221" s="100"/>
      <c r="H221" s="100"/>
      <c r="I221" s="114"/>
    </row>
    <row r="222" spans="1:9" x14ac:dyDescent="0.25">
      <c r="A222" s="47" t="str">
        <f t="shared" si="3"/>
        <v/>
      </c>
      <c r="B222" s="115"/>
      <c r="C222" s="101"/>
      <c r="D222" s="100"/>
      <c r="E222" s="100"/>
      <c r="F222" s="101"/>
      <c r="G222" s="100"/>
      <c r="H222" s="100"/>
      <c r="I222" s="114"/>
    </row>
    <row r="223" spans="1:9" x14ac:dyDescent="0.25">
      <c r="A223" s="47" t="str">
        <f t="shared" si="3"/>
        <v/>
      </c>
      <c r="B223" s="115"/>
      <c r="C223" s="101"/>
      <c r="D223" s="100"/>
      <c r="E223" s="100"/>
      <c r="F223" s="101"/>
      <c r="G223" s="100"/>
      <c r="H223" s="100"/>
      <c r="I223" s="114"/>
    </row>
    <row r="224" spans="1:9" x14ac:dyDescent="0.25">
      <c r="A224" s="47" t="str">
        <f t="shared" si="3"/>
        <v/>
      </c>
      <c r="B224" s="115"/>
      <c r="C224" s="101"/>
      <c r="D224" s="100"/>
      <c r="E224" s="100"/>
      <c r="F224" s="101"/>
      <c r="G224" s="100"/>
      <c r="H224" s="100"/>
      <c r="I224" s="114"/>
    </row>
    <row r="225" spans="1:9" x14ac:dyDescent="0.25">
      <c r="A225" s="47" t="str">
        <f t="shared" si="3"/>
        <v/>
      </c>
      <c r="B225" s="115"/>
      <c r="C225" s="101"/>
      <c r="D225" s="100"/>
      <c r="E225" s="100"/>
      <c r="F225" s="101"/>
      <c r="G225" s="100"/>
      <c r="H225" s="100"/>
      <c r="I225" s="114"/>
    </row>
    <row r="226" spans="1:9" x14ac:dyDescent="0.25">
      <c r="A226" s="47" t="str">
        <f t="shared" si="3"/>
        <v/>
      </c>
      <c r="B226" s="115"/>
      <c r="C226" s="101"/>
      <c r="D226" s="100"/>
      <c r="E226" s="100"/>
      <c r="F226" s="101"/>
      <c r="G226" s="100"/>
      <c r="H226" s="100"/>
      <c r="I226" s="114"/>
    </row>
    <row r="227" spans="1:9" x14ac:dyDescent="0.25">
      <c r="A227" s="47" t="str">
        <f t="shared" si="3"/>
        <v/>
      </c>
      <c r="B227" s="115"/>
      <c r="C227" s="101"/>
      <c r="D227" s="100"/>
      <c r="E227" s="100"/>
      <c r="F227" s="101"/>
      <c r="G227" s="100"/>
      <c r="H227" s="100"/>
      <c r="I227" s="114"/>
    </row>
    <row r="228" spans="1:9" x14ac:dyDescent="0.25">
      <c r="A228" s="47" t="str">
        <f t="shared" si="3"/>
        <v/>
      </c>
      <c r="B228" s="115"/>
      <c r="C228" s="101"/>
      <c r="D228" s="100"/>
      <c r="E228" s="100"/>
      <c r="F228" s="101"/>
      <c r="G228" s="100"/>
      <c r="H228" s="100"/>
      <c r="I228" s="114"/>
    </row>
    <row r="229" spans="1:9" x14ac:dyDescent="0.25">
      <c r="A229" s="47" t="str">
        <f t="shared" si="3"/>
        <v/>
      </c>
      <c r="B229" s="115"/>
      <c r="C229" s="101"/>
      <c r="D229" s="100"/>
      <c r="E229" s="100"/>
      <c r="F229" s="101"/>
      <c r="G229" s="100"/>
      <c r="H229" s="100"/>
      <c r="I229" s="114"/>
    </row>
    <row r="230" spans="1:9" x14ac:dyDescent="0.25">
      <c r="A230" s="47" t="str">
        <f t="shared" si="3"/>
        <v/>
      </c>
      <c r="B230" s="115"/>
      <c r="C230" s="101"/>
      <c r="D230" s="100"/>
      <c r="E230" s="100"/>
      <c r="F230" s="101"/>
      <c r="G230" s="100"/>
      <c r="H230" s="100"/>
      <c r="I230" s="114"/>
    </row>
    <row r="231" spans="1:9" x14ac:dyDescent="0.25">
      <c r="A231" s="47" t="str">
        <f t="shared" si="3"/>
        <v/>
      </c>
      <c r="B231" s="115"/>
      <c r="C231" s="101"/>
      <c r="D231" s="100"/>
      <c r="E231" s="100"/>
      <c r="F231" s="101"/>
      <c r="G231" s="100"/>
      <c r="H231" s="100"/>
      <c r="I231" s="114"/>
    </row>
    <row r="232" spans="1:9" x14ac:dyDescent="0.25">
      <c r="A232" s="47" t="str">
        <f t="shared" si="3"/>
        <v/>
      </c>
      <c r="B232" s="115"/>
      <c r="C232" s="101"/>
      <c r="D232" s="100"/>
      <c r="E232" s="100"/>
      <c r="F232" s="101"/>
      <c r="G232" s="100"/>
      <c r="H232" s="100"/>
      <c r="I232" s="114"/>
    </row>
    <row r="233" spans="1:9" x14ac:dyDescent="0.25">
      <c r="A233" s="47" t="str">
        <f t="shared" si="3"/>
        <v/>
      </c>
      <c r="B233" s="115"/>
      <c r="C233" s="101"/>
      <c r="D233" s="100"/>
      <c r="E233" s="100"/>
      <c r="F233" s="101"/>
      <c r="G233" s="100"/>
      <c r="H233" s="100"/>
      <c r="I233" s="114"/>
    </row>
    <row r="234" spans="1:9" x14ac:dyDescent="0.25">
      <c r="A234" s="47" t="str">
        <f t="shared" si="3"/>
        <v/>
      </c>
      <c r="B234" s="115"/>
      <c r="C234" s="101"/>
      <c r="D234" s="100"/>
      <c r="E234" s="100"/>
      <c r="F234" s="101"/>
      <c r="G234" s="100"/>
      <c r="H234" s="100"/>
      <c r="I234" s="114"/>
    </row>
    <row r="235" spans="1:9" x14ac:dyDescent="0.25">
      <c r="A235" s="47" t="str">
        <f t="shared" si="3"/>
        <v/>
      </c>
      <c r="B235" s="115"/>
      <c r="C235" s="101"/>
      <c r="D235" s="100"/>
      <c r="E235" s="100"/>
      <c r="F235" s="101"/>
      <c r="G235" s="100"/>
      <c r="H235" s="100"/>
      <c r="I235" s="114"/>
    </row>
    <row r="236" spans="1:9" x14ac:dyDescent="0.25">
      <c r="A236" s="47" t="str">
        <f t="shared" si="3"/>
        <v/>
      </c>
      <c r="B236" s="115"/>
      <c r="C236" s="101"/>
      <c r="D236" s="100"/>
      <c r="E236" s="100"/>
      <c r="F236" s="101"/>
      <c r="G236" s="100"/>
      <c r="H236" s="100"/>
      <c r="I236" s="114"/>
    </row>
    <row r="237" spans="1:9" x14ac:dyDescent="0.25">
      <c r="A237" s="47" t="str">
        <f t="shared" si="3"/>
        <v/>
      </c>
      <c r="B237" s="115"/>
      <c r="C237" s="101"/>
      <c r="D237" s="100"/>
      <c r="E237" s="100"/>
      <c r="F237" s="101"/>
      <c r="G237" s="100"/>
      <c r="H237" s="100"/>
      <c r="I237" s="114"/>
    </row>
    <row r="238" spans="1:9" x14ac:dyDescent="0.25">
      <c r="A238" s="47" t="str">
        <f t="shared" si="3"/>
        <v/>
      </c>
      <c r="B238" s="115"/>
      <c r="C238" s="101"/>
      <c r="D238" s="100"/>
      <c r="E238" s="100"/>
      <c r="F238" s="101"/>
      <c r="G238" s="100"/>
      <c r="H238" s="100"/>
      <c r="I238" s="114"/>
    </row>
    <row r="239" spans="1:9" x14ac:dyDescent="0.25">
      <c r="A239" s="47" t="str">
        <f t="shared" si="3"/>
        <v/>
      </c>
      <c r="B239" s="115"/>
      <c r="C239" s="101"/>
      <c r="D239" s="100"/>
      <c r="E239" s="100"/>
      <c r="F239" s="101"/>
      <c r="G239" s="100"/>
      <c r="H239" s="100"/>
      <c r="I239" s="114"/>
    </row>
    <row r="240" spans="1:9" x14ac:dyDescent="0.25">
      <c r="A240" s="47" t="str">
        <f t="shared" si="3"/>
        <v/>
      </c>
      <c r="B240" s="115"/>
      <c r="C240" s="101"/>
      <c r="D240" s="100"/>
      <c r="E240" s="100"/>
      <c r="F240" s="101"/>
      <c r="G240" s="100"/>
      <c r="H240" s="100"/>
      <c r="I240" s="114"/>
    </row>
    <row r="241" spans="1:9" x14ac:dyDescent="0.25">
      <c r="A241" s="47" t="str">
        <f t="shared" si="3"/>
        <v/>
      </c>
      <c r="B241" s="115"/>
      <c r="C241" s="101"/>
      <c r="D241" s="100"/>
      <c r="E241" s="100"/>
      <c r="F241" s="101"/>
      <c r="G241" s="100"/>
      <c r="H241" s="100"/>
      <c r="I241" s="114"/>
    </row>
    <row r="242" spans="1:9" x14ac:dyDescent="0.25">
      <c r="A242" s="47" t="str">
        <f t="shared" si="3"/>
        <v/>
      </c>
      <c r="B242" s="115"/>
      <c r="C242" s="101"/>
      <c r="D242" s="100"/>
      <c r="E242" s="100"/>
      <c r="F242" s="101"/>
      <c r="G242" s="100"/>
      <c r="H242" s="100"/>
      <c r="I242" s="114"/>
    </row>
    <row r="243" spans="1:9" x14ac:dyDescent="0.25">
      <c r="A243" s="47" t="str">
        <f t="shared" si="3"/>
        <v/>
      </c>
      <c r="B243" s="115"/>
      <c r="C243" s="101"/>
      <c r="D243" s="100"/>
      <c r="E243" s="100"/>
      <c r="F243" s="101"/>
      <c r="G243" s="100"/>
      <c r="H243" s="100"/>
      <c r="I243" s="114"/>
    </row>
    <row r="244" spans="1:9" x14ac:dyDescent="0.25">
      <c r="A244" s="47" t="str">
        <f t="shared" si="3"/>
        <v/>
      </c>
      <c r="B244" s="115"/>
      <c r="C244" s="101"/>
      <c r="D244" s="100"/>
      <c r="E244" s="100"/>
      <c r="F244" s="101"/>
      <c r="G244" s="100"/>
      <c r="H244" s="100"/>
      <c r="I244" s="114"/>
    </row>
    <row r="245" spans="1:9" x14ac:dyDescent="0.25">
      <c r="A245" s="47" t="str">
        <f t="shared" si="3"/>
        <v/>
      </c>
      <c r="B245" s="115"/>
      <c r="C245" s="101"/>
      <c r="D245" s="100"/>
      <c r="E245" s="100"/>
      <c r="F245" s="101"/>
      <c r="G245" s="100"/>
      <c r="H245" s="100"/>
      <c r="I245" s="114"/>
    </row>
    <row r="246" spans="1:9" x14ac:dyDescent="0.25">
      <c r="A246" s="47" t="str">
        <f t="shared" si="3"/>
        <v/>
      </c>
      <c r="B246" s="115"/>
      <c r="C246" s="101"/>
      <c r="D246" s="100"/>
      <c r="E246" s="100"/>
      <c r="F246" s="101"/>
      <c r="G246" s="100"/>
      <c r="H246" s="100"/>
      <c r="I246" s="114"/>
    </row>
    <row r="247" spans="1:9" x14ac:dyDescent="0.25">
      <c r="A247" s="47" t="str">
        <f t="shared" si="3"/>
        <v/>
      </c>
      <c r="B247" s="115"/>
      <c r="C247" s="101"/>
      <c r="D247" s="100"/>
      <c r="E247" s="100"/>
      <c r="F247" s="101"/>
      <c r="G247" s="100"/>
      <c r="H247" s="100"/>
      <c r="I247" s="114"/>
    </row>
    <row r="248" spans="1:9" x14ac:dyDescent="0.25">
      <c r="A248" s="47" t="str">
        <f t="shared" si="3"/>
        <v/>
      </c>
      <c r="B248" s="115"/>
      <c r="C248" s="101"/>
      <c r="D248" s="100"/>
      <c r="E248" s="100"/>
      <c r="F248" s="101"/>
      <c r="G248" s="100"/>
      <c r="H248" s="100"/>
      <c r="I248" s="114"/>
    </row>
    <row r="249" spans="1:9" x14ac:dyDescent="0.25">
      <c r="A249" s="47" t="str">
        <f t="shared" si="3"/>
        <v/>
      </c>
      <c r="B249" s="115"/>
      <c r="C249" s="101"/>
      <c r="D249" s="100"/>
      <c r="E249" s="100"/>
      <c r="F249" s="101"/>
      <c r="G249" s="100"/>
      <c r="H249" s="100"/>
      <c r="I249" s="114"/>
    </row>
    <row r="250" spans="1:9" x14ac:dyDescent="0.25">
      <c r="A250" s="47" t="str">
        <f t="shared" si="3"/>
        <v/>
      </c>
      <c r="B250" s="115"/>
      <c r="C250" s="101"/>
      <c r="D250" s="100"/>
      <c r="E250" s="100"/>
      <c r="F250" s="101"/>
      <c r="G250" s="100"/>
      <c r="H250" s="100"/>
      <c r="I250" s="114"/>
    </row>
    <row r="251" spans="1:9" x14ac:dyDescent="0.25">
      <c r="A251" s="47" t="str">
        <f t="shared" si="3"/>
        <v/>
      </c>
      <c r="B251" s="115"/>
      <c r="C251" s="101"/>
      <c r="D251" s="100"/>
      <c r="E251" s="100"/>
      <c r="F251" s="101"/>
      <c r="G251" s="100"/>
      <c r="H251" s="100"/>
      <c r="I251" s="114"/>
    </row>
    <row r="252" spans="1:9" x14ac:dyDescent="0.25">
      <c r="A252" s="47" t="str">
        <f t="shared" si="3"/>
        <v/>
      </c>
      <c r="B252" s="115"/>
      <c r="C252" s="101"/>
      <c r="D252" s="100"/>
      <c r="E252" s="100"/>
      <c r="F252" s="101"/>
      <c r="G252" s="100"/>
      <c r="H252" s="100"/>
      <c r="I252" s="114"/>
    </row>
    <row r="253" spans="1:9" x14ac:dyDescent="0.25">
      <c r="A253" s="47" t="str">
        <f t="shared" si="3"/>
        <v/>
      </c>
      <c r="B253" s="115"/>
      <c r="C253" s="101"/>
      <c r="D253" s="100"/>
      <c r="E253" s="100"/>
      <c r="F253" s="101"/>
      <c r="G253" s="100"/>
      <c r="H253" s="100"/>
      <c r="I253" s="114"/>
    </row>
    <row r="254" spans="1:9" x14ac:dyDescent="0.25">
      <c r="A254" s="47" t="str">
        <f t="shared" si="3"/>
        <v/>
      </c>
      <c r="B254" s="115"/>
      <c r="C254" s="101"/>
      <c r="D254" s="100"/>
      <c r="E254" s="100"/>
      <c r="F254" s="101"/>
      <c r="G254" s="100"/>
      <c r="H254" s="100"/>
      <c r="I254" s="114"/>
    </row>
    <row r="255" spans="1:9" x14ac:dyDescent="0.25">
      <c r="A255" s="47" t="str">
        <f t="shared" si="3"/>
        <v/>
      </c>
      <c r="B255" s="115"/>
      <c r="C255" s="101"/>
      <c r="D255" s="100"/>
      <c r="E255" s="100"/>
      <c r="F255" s="101"/>
      <c r="G255" s="100"/>
      <c r="H255" s="100"/>
      <c r="I255" s="114"/>
    </row>
    <row r="256" spans="1:9" x14ac:dyDescent="0.25">
      <c r="A256" s="47" t="str">
        <f t="shared" si="3"/>
        <v/>
      </c>
      <c r="B256" s="115"/>
      <c r="C256" s="101"/>
      <c r="D256" s="100"/>
      <c r="E256" s="100"/>
      <c r="F256" s="101"/>
      <c r="G256" s="100"/>
      <c r="H256" s="100"/>
      <c r="I256" s="114"/>
    </row>
    <row r="257" spans="1:9" x14ac:dyDescent="0.25">
      <c r="A257" s="47" t="str">
        <f t="shared" si="3"/>
        <v/>
      </c>
      <c r="B257" s="115"/>
      <c r="C257" s="101"/>
      <c r="D257" s="100"/>
      <c r="E257" s="100"/>
      <c r="F257" s="101"/>
      <c r="G257" s="100"/>
      <c r="H257" s="100"/>
      <c r="I257" s="114"/>
    </row>
    <row r="258" spans="1:9" x14ac:dyDescent="0.25">
      <c r="A258" s="47" t="str">
        <f t="shared" si="3"/>
        <v/>
      </c>
      <c r="B258" s="115"/>
      <c r="C258" s="101"/>
      <c r="D258" s="100"/>
      <c r="E258" s="100"/>
      <c r="F258" s="101"/>
      <c r="G258" s="100"/>
      <c r="H258" s="100"/>
      <c r="I258" s="114"/>
    </row>
    <row r="259" spans="1:9" x14ac:dyDescent="0.25">
      <c r="A259" s="47" t="str">
        <f t="shared" si="3"/>
        <v/>
      </c>
      <c r="B259" s="115"/>
      <c r="C259" s="101"/>
      <c r="D259" s="100"/>
      <c r="E259" s="100"/>
      <c r="F259" s="101"/>
      <c r="G259" s="100"/>
      <c r="H259" s="100"/>
      <c r="I259" s="114"/>
    </row>
    <row r="260" spans="1:9" x14ac:dyDescent="0.25">
      <c r="A260" s="47" t="str">
        <f t="shared" si="3"/>
        <v/>
      </c>
      <c r="B260" s="115"/>
      <c r="C260" s="101"/>
      <c r="D260" s="100"/>
      <c r="E260" s="100"/>
      <c r="F260" s="101"/>
      <c r="G260" s="100"/>
      <c r="H260" s="100"/>
      <c r="I260" s="114"/>
    </row>
    <row r="261" spans="1:9" x14ac:dyDescent="0.25">
      <c r="A261" s="47" t="str">
        <f t="shared" si="3"/>
        <v/>
      </c>
      <c r="B261" s="115"/>
      <c r="C261" s="101"/>
      <c r="D261" s="100"/>
      <c r="E261" s="100"/>
      <c r="F261" s="101"/>
      <c r="G261" s="100"/>
      <c r="H261" s="100"/>
      <c r="I261" s="114"/>
    </row>
    <row r="262" spans="1:9" x14ac:dyDescent="0.25">
      <c r="A262" s="47" t="str">
        <f t="shared" si="3"/>
        <v/>
      </c>
      <c r="B262" s="115"/>
      <c r="C262" s="101"/>
      <c r="D262" s="100"/>
      <c r="E262" s="100"/>
      <c r="F262" s="101"/>
      <c r="G262" s="100"/>
      <c r="H262" s="100"/>
      <c r="I262" s="114"/>
    </row>
    <row r="263" spans="1:9" x14ac:dyDescent="0.25">
      <c r="A263" s="47" t="str">
        <f t="shared" ref="A263:A305" si="4">IF(H263="","","New")</f>
        <v/>
      </c>
      <c r="B263" s="115"/>
      <c r="C263" s="101"/>
      <c r="D263" s="100"/>
      <c r="E263" s="100"/>
      <c r="F263" s="101"/>
      <c r="G263" s="100"/>
      <c r="H263" s="100"/>
      <c r="I263" s="114"/>
    </row>
    <row r="264" spans="1:9" x14ac:dyDescent="0.25">
      <c r="A264" s="47" t="str">
        <f t="shared" si="4"/>
        <v/>
      </c>
      <c r="B264" s="115"/>
      <c r="C264" s="101"/>
      <c r="D264" s="100"/>
      <c r="E264" s="100"/>
      <c r="F264" s="101"/>
      <c r="G264" s="100"/>
      <c r="H264" s="100"/>
      <c r="I264" s="114"/>
    </row>
    <row r="265" spans="1:9" x14ac:dyDescent="0.25">
      <c r="A265" s="47" t="str">
        <f t="shared" si="4"/>
        <v/>
      </c>
      <c r="B265" s="115"/>
      <c r="C265" s="101"/>
      <c r="D265" s="100"/>
      <c r="E265" s="100"/>
      <c r="F265" s="101"/>
      <c r="G265" s="100"/>
      <c r="H265" s="100"/>
      <c r="I265" s="114"/>
    </row>
    <row r="266" spans="1:9" x14ac:dyDescent="0.25">
      <c r="A266" s="47" t="str">
        <f t="shared" si="4"/>
        <v/>
      </c>
      <c r="B266" s="115"/>
      <c r="C266" s="101"/>
      <c r="D266" s="100"/>
      <c r="E266" s="100"/>
      <c r="F266" s="101"/>
      <c r="G266" s="100"/>
      <c r="H266" s="100"/>
      <c r="I266" s="114"/>
    </row>
    <row r="267" spans="1:9" x14ac:dyDescent="0.25">
      <c r="A267" s="47" t="str">
        <f t="shared" si="4"/>
        <v/>
      </c>
      <c r="B267" s="115"/>
      <c r="C267" s="101"/>
      <c r="D267" s="100"/>
      <c r="E267" s="100"/>
      <c r="F267" s="101"/>
      <c r="G267" s="100"/>
      <c r="H267" s="100"/>
      <c r="I267" s="114"/>
    </row>
    <row r="268" spans="1:9" x14ac:dyDescent="0.25">
      <c r="A268" s="47" t="str">
        <f t="shared" si="4"/>
        <v/>
      </c>
      <c r="B268" s="115"/>
      <c r="C268" s="101"/>
      <c r="D268" s="100"/>
      <c r="E268" s="100"/>
      <c r="F268" s="101"/>
      <c r="G268" s="100"/>
      <c r="H268" s="100"/>
      <c r="I268" s="114"/>
    </row>
    <row r="269" spans="1:9" x14ac:dyDescent="0.25">
      <c r="A269" s="47" t="str">
        <f t="shared" si="4"/>
        <v/>
      </c>
      <c r="B269" s="115"/>
      <c r="C269" s="101"/>
      <c r="D269" s="100"/>
      <c r="E269" s="100"/>
      <c r="F269" s="101"/>
      <c r="G269" s="100"/>
      <c r="H269" s="100"/>
      <c r="I269" s="114"/>
    </row>
    <row r="270" spans="1:9" x14ac:dyDescent="0.25">
      <c r="A270" s="47" t="str">
        <f t="shared" si="4"/>
        <v/>
      </c>
      <c r="B270" s="115"/>
      <c r="C270" s="101"/>
      <c r="D270" s="100"/>
      <c r="E270" s="100"/>
      <c r="F270" s="101"/>
      <c r="G270" s="100"/>
      <c r="H270" s="100"/>
      <c r="I270" s="114"/>
    </row>
    <row r="271" spans="1:9" x14ac:dyDescent="0.25">
      <c r="A271" s="47" t="str">
        <f t="shared" si="4"/>
        <v/>
      </c>
      <c r="B271" s="115"/>
      <c r="C271" s="101"/>
      <c r="D271" s="100"/>
      <c r="E271" s="100"/>
      <c r="F271" s="101"/>
      <c r="G271" s="100"/>
      <c r="H271" s="100"/>
      <c r="I271" s="114"/>
    </row>
    <row r="272" spans="1:9" x14ac:dyDescent="0.25">
      <c r="A272" s="47" t="str">
        <f t="shared" si="4"/>
        <v/>
      </c>
      <c r="B272" s="115"/>
      <c r="C272" s="101"/>
      <c r="D272" s="100"/>
      <c r="E272" s="100"/>
      <c r="F272" s="101"/>
      <c r="G272" s="100"/>
      <c r="H272" s="100"/>
      <c r="I272" s="114"/>
    </row>
    <row r="273" spans="1:9" x14ac:dyDescent="0.25">
      <c r="A273" s="47" t="str">
        <f t="shared" si="4"/>
        <v/>
      </c>
      <c r="B273" s="115"/>
      <c r="C273" s="101"/>
      <c r="D273" s="100"/>
      <c r="E273" s="100"/>
      <c r="F273" s="101"/>
      <c r="G273" s="100"/>
      <c r="H273" s="100"/>
      <c r="I273" s="114"/>
    </row>
    <row r="274" spans="1:9" x14ac:dyDescent="0.25">
      <c r="A274" s="47" t="str">
        <f t="shared" si="4"/>
        <v/>
      </c>
      <c r="B274" s="115"/>
      <c r="C274" s="101"/>
      <c r="D274" s="100"/>
      <c r="E274" s="100"/>
      <c r="F274" s="101"/>
      <c r="G274" s="100"/>
      <c r="H274" s="100"/>
      <c r="I274" s="114"/>
    </row>
    <row r="275" spans="1:9" x14ac:dyDescent="0.25">
      <c r="A275" s="47" t="str">
        <f t="shared" si="4"/>
        <v/>
      </c>
      <c r="B275" s="115"/>
      <c r="C275" s="101"/>
      <c r="D275" s="100"/>
      <c r="E275" s="100"/>
      <c r="F275" s="101"/>
      <c r="G275" s="100"/>
      <c r="H275" s="100"/>
      <c r="I275" s="114"/>
    </row>
    <row r="276" spans="1:9" x14ac:dyDescent="0.25">
      <c r="A276" s="47" t="str">
        <f t="shared" si="4"/>
        <v/>
      </c>
      <c r="B276" s="115"/>
      <c r="C276" s="101"/>
      <c r="D276" s="100"/>
      <c r="E276" s="100"/>
      <c r="F276" s="101"/>
      <c r="G276" s="100"/>
      <c r="H276" s="100"/>
      <c r="I276" s="114"/>
    </row>
    <row r="277" spans="1:9" x14ac:dyDescent="0.25">
      <c r="A277" s="47" t="str">
        <f t="shared" si="4"/>
        <v/>
      </c>
      <c r="B277" s="115"/>
      <c r="C277" s="101"/>
      <c r="D277" s="100"/>
      <c r="E277" s="100"/>
      <c r="F277" s="101"/>
      <c r="G277" s="100"/>
      <c r="H277" s="100"/>
      <c r="I277" s="114"/>
    </row>
    <row r="278" spans="1:9" x14ac:dyDescent="0.25">
      <c r="A278" s="47" t="str">
        <f t="shared" si="4"/>
        <v/>
      </c>
      <c r="B278" s="115"/>
      <c r="C278" s="101"/>
      <c r="D278" s="100"/>
      <c r="E278" s="100"/>
      <c r="F278" s="101"/>
      <c r="G278" s="100"/>
      <c r="H278" s="100"/>
      <c r="I278" s="114"/>
    </row>
    <row r="279" spans="1:9" x14ac:dyDescent="0.25">
      <c r="A279" s="47" t="str">
        <f t="shared" si="4"/>
        <v/>
      </c>
      <c r="B279" s="115"/>
      <c r="C279" s="101"/>
      <c r="D279" s="100"/>
      <c r="E279" s="100"/>
      <c r="F279" s="101"/>
      <c r="G279" s="100"/>
      <c r="H279" s="100"/>
      <c r="I279" s="114"/>
    </row>
    <row r="280" spans="1:9" x14ac:dyDescent="0.25">
      <c r="A280" s="47" t="str">
        <f t="shared" si="4"/>
        <v/>
      </c>
      <c r="B280" s="115"/>
      <c r="C280" s="101"/>
      <c r="D280" s="100"/>
      <c r="E280" s="100"/>
      <c r="F280" s="101"/>
      <c r="G280" s="100"/>
      <c r="H280" s="100"/>
      <c r="I280" s="114"/>
    </row>
    <row r="281" spans="1:9" x14ac:dyDescent="0.25">
      <c r="A281" s="47" t="str">
        <f t="shared" si="4"/>
        <v/>
      </c>
      <c r="B281" s="115"/>
      <c r="C281" s="101"/>
      <c r="D281" s="100"/>
      <c r="E281" s="100"/>
      <c r="F281" s="101"/>
      <c r="G281" s="100"/>
      <c r="H281" s="100"/>
      <c r="I281" s="114"/>
    </row>
    <row r="282" spans="1:9" x14ac:dyDescent="0.25">
      <c r="A282" s="47" t="str">
        <f t="shared" si="4"/>
        <v/>
      </c>
      <c r="B282" s="115"/>
      <c r="C282" s="101"/>
      <c r="D282" s="100"/>
      <c r="E282" s="100"/>
      <c r="F282" s="101"/>
      <c r="G282" s="100"/>
      <c r="H282" s="100"/>
      <c r="I282" s="114"/>
    </row>
    <row r="283" spans="1:9" x14ac:dyDescent="0.25">
      <c r="A283" s="47" t="str">
        <f t="shared" si="4"/>
        <v/>
      </c>
      <c r="B283" s="115"/>
      <c r="C283" s="101"/>
      <c r="D283" s="100"/>
      <c r="E283" s="100"/>
      <c r="F283" s="101"/>
      <c r="G283" s="100"/>
      <c r="H283" s="100"/>
      <c r="I283" s="114"/>
    </row>
    <row r="284" spans="1:9" x14ac:dyDescent="0.25">
      <c r="A284" s="47" t="str">
        <f t="shared" si="4"/>
        <v/>
      </c>
      <c r="B284" s="115"/>
      <c r="C284" s="101"/>
      <c r="D284" s="100"/>
      <c r="E284" s="100"/>
      <c r="F284" s="101"/>
      <c r="G284" s="100"/>
      <c r="H284" s="100"/>
      <c r="I284" s="114"/>
    </row>
    <row r="285" spans="1:9" x14ac:dyDescent="0.25">
      <c r="A285" s="47" t="str">
        <f t="shared" si="4"/>
        <v/>
      </c>
      <c r="B285" s="115"/>
      <c r="C285" s="101"/>
      <c r="D285" s="100"/>
      <c r="E285" s="100"/>
      <c r="F285" s="101"/>
      <c r="G285" s="100"/>
      <c r="H285" s="100"/>
      <c r="I285" s="114"/>
    </row>
    <row r="286" spans="1:9" x14ac:dyDescent="0.25">
      <c r="A286" s="47" t="str">
        <f t="shared" si="4"/>
        <v/>
      </c>
      <c r="B286" s="115"/>
      <c r="C286" s="101"/>
      <c r="D286" s="100"/>
      <c r="E286" s="100"/>
      <c r="F286" s="101"/>
      <c r="G286" s="100"/>
      <c r="H286" s="100"/>
      <c r="I286" s="114"/>
    </row>
    <row r="287" spans="1:9" x14ac:dyDescent="0.25">
      <c r="A287" s="47" t="str">
        <f t="shared" si="4"/>
        <v/>
      </c>
      <c r="B287" s="115"/>
      <c r="C287" s="101"/>
      <c r="D287" s="100"/>
      <c r="E287" s="100"/>
      <c r="F287" s="101"/>
      <c r="G287" s="100"/>
      <c r="H287" s="100"/>
      <c r="I287" s="114"/>
    </row>
    <row r="288" spans="1:9" x14ac:dyDescent="0.25">
      <c r="A288" s="47" t="str">
        <f t="shared" si="4"/>
        <v/>
      </c>
      <c r="B288" s="115"/>
      <c r="C288" s="101"/>
      <c r="D288" s="100"/>
      <c r="E288" s="100"/>
      <c r="F288" s="101"/>
      <c r="G288" s="100"/>
      <c r="H288" s="100"/>
      <c r="I288" s="114"/>
    </row>
    <row r="289" spans="1:9" x14ac:dyDescent="0.25">
      <c r="A289" s="47" t="str">
        <f t="shared" si="4"/>
        <v/>
      </c>
      <c r="B289" s="115"/>
      <c r="C289" s="101"/>
      <c r="D289" s="100"/>
      <c r="E289" s="100"/>
      <c r="F289" s="101"/>
      <c r="G289" s="100"/>
      <c r="H289" s="100"/>
      <c r="I289" s="114"/>
    </row>
    <row r="290" spans="1:9" x14ac:dyDescent="0.25">
      <c r="A290" s="47" t="str">
        <f t="shared" si="4"/>
        <v/>
      </c>
      <c r="B290" s="115"/>
      <c r="C290" s="101"/>
      <c r="D290" s="100"/>
      <c r="E290" s="100"/>
      <c r="F290" s="101"/>
      <c r="G290" s="100"/>
      <c r="H290" s="100"/>
      <c r="I290" s="114"/>
    </row>
    <row r="291" spans="1:9" x14ac:dyDescent="0.25">
      <c r="A291" s="47" t="str">
        <f t="shared" si="4"/>
        <v/>
      </c>
      <c r="B291" s="115"/>
      <c r="C291" s="101"/>
      <c r="D291" s="100"/>
      <c r="E291" s="100"/>
      <c r="F291" s="101"/>
      <c r="G291" s="100"/>
      <c r="H291" s="100"/>
      <c r="I291" s="114"/>
    </row>
    <row r="292" spans="1:9" x14ac:dyDescent="0.25">
      <c r="A292" s="47" t="str">
        <f t="shared" si="4"/>
        <v/>
      </c>
      <c r="B292" s="115"/>
      <c r="C292" s="101"/>
      <c r="D292" s="100"/>
      <c r="E292" s="100"/>
      <c r="F292" s="101"/>
      <c r="G292" s="100"/>
      <c r="H292" s="100"/>
      <c r="I292" s="114"/>
    </row>
    <row r="293" spans="1:9" x14ac:dyDescent="0.25">
      <c r="A293" s="47" t="str">
        <f t="shared" si="4"/>
        <v/>
      </c>
      <c r="B293" s="115"/>
      <c r="C293" s="101"/>
      <c r="D293" s="100"/>
      <c r="E293" s="100"/>
      <c r="F293" s="101"/>
      <c r="G293" s="100"/>
      <c r="H293" s="100"/>
      <c r="I293" s="114"/>
    </row>
    <row r="294" spans="1:9" x14ac:dyDescent="0.25">
      <c r="A294" s="47" t="str">
        <f t="shared" si="4"/>
        <v/>
      </c>
      <c r="B294" s="115"/>
      <c r="C294" s="101"/>
      <c r="D294" s="100"/>
      <c r="E294" s="100"/>
      <c r="F294" s="101"/>
      <c r="G294" s="100"/>
      <c r="H294" s="100"/>
      <c r="I294" s="114"/>
    </row>
    <row r="295" spans="1:9" x14ac:dyDescent="0.25">
      <c r="A295" s="47" t="str">
        <f t="shared" si="4"/>
        <v/>
      </c>
      <c r="B295" s="115"/>
      <c r="C295" s="101"/>
      <c r="D295" s="100"/>
      <c r="E295" s="100"/>
      <c r="F295" s="101"/>
      <c r="G295" s="100"/>
      <c r="H295" s="100"/>
      <c r="I295" s="114"/>
    </row>
    <row r="296" spans="1:9" x14ac:dyDescent="0.25">
      <c r="A296" s="47" t="str">
        <f t="shared" si="4"/>
        <v/>
      </c>
      <c r="B296" s="115"/>
      <c r="C296" s="101"/>
      <c r="D296" s="100"/>
      <c r="E296" s="100"/>
      <c r="F296" s="101"/>
      <c r="G296" s="100"/>
      <c r="H296" s="100"/>
      <c r="I296" s="114"/>
    </row>
    <row r="297" spans="1:9" x14ac:dyDescent="0.25">
      <c r="A297" s="47" t="str">
        <f t="shared" si="4"/>
        <v/>
      </c>
      <c r="B297" s="115"/>
      <c r="C297" s="101"/>
      <c r="D297" s="100"/>
      <c r="E297" s="100"/>
      <c r="F297" s="101"/>
      <c r="G297" s="100"/>
      <c r="H297" s="100"/>
      <c r="I297" s="114"/>
    </row>
    <row r="298" spans="1:9" x14ac:dyDescent="0.25">
      <c r="A298" s="47" t="str">
        <f t="shared" si="4"/>
        <v/>
      </c>
      <c r="B298" s="115"/>
      <c r="C298" s="101"/>
      <c r="D298" s="100"/>
      <c r="E298" s="100"/>
      <c r="F298" s="101"/>
      <c r="G298" s="100"/>
      <c r="H298" s="100"/>
      <c r="I298" s="114"/>
    </row>
    <row r="299" spans="1:9" x14ac:dyDescent="0.25">
      <c r="A299" s="47" t="str">
        <f t="shared" si="4"/>
        <v/>
      </c>
      <c r="B299" s="115"/>
      <c r="C299" s="101"/>
      <c r="D299" s="100"/>
      <c r="E299" s="100"/>
      <c r="F299" s="101"/>
      <c r="G299" s="100"/>
      <c r="H299" s="100"/>
      <c r="I299" s="114"/>
    </row>
    <row r="300" spans="1:9" x14ac:dyDescent="0.25">
      <c r="A300" s="47" t="str">
        <f t="shared" si="4"/>
        <v/>
      </c>
      <c r="B300" s="115"/>
      <c r="C300" s="101"/>
      <c r="D300" s="100"/>
      <c r="E300" s="100"/>
      <c r="F300" s="101"/>
      <c r="G300" s="100"/>
      <c r="H300" s="100"/>
      <c r="I300" s="114"/>
    </row>
    <row r="301" spans="1:9" x14ac:dyDescent="0.25">
      <c r="A301" s="47" t="str">
        <f t="shared" si="4"/>
        <v/>
      </c>
      <c r="B301" s="115"/>
      <c r="C301" s="101"/>
      <c r="D301" s="100"/>
      <c r="E301" s="100"/>
      <c r="F301" s="101"/>
      <c r="G301" s="100"/>
      <c r="H301" s="100"/>
      <c r="I301" s="114"/>
    </row>
    <row r="302" spans="1:9" x14ac:dyDescent="0.25">
      <c r="A302" s="47" t="str">
        <f t="shared" si="4"/>
        <v/>
      </c>
      <c r="B302" s="115"/>
      <c r="C302" s="101"/>
      <c r="D302" s="100"/>
      <c r="E302" s="100"/>
      <c r="F302" s="101"/>
      <c r="G302" s="100"/>
      <c r="H302" s="100"/>
      <c r="I302" s="114"/>
    </row>
    <row r="303" spans="1:9" x14ac:dyDescent="0.25">
      <c r="A303" s="47" t="str">
        <f t="shared" si="4"/>
        <v/>
      </c>
      <c r="B303" s="115"/>
      <c r="C303" s="101"/>
      <c r="D303" s="100"/>
      <c r="E303" s="100"/>
      <c r="F303" s="101"/>
      <c r="G303" s="100"/>
      <c r="H303" s="100"/>
      <c r="I303" s="114"/>
    </row>
    <row r="304" spans="1:9" x14ac:dyDescent="0.25">
      <c r="A304" s="47" t="str">
        <f t="shared" si="4"/>
        <v/>
      </c>
      <c r="B304" s="115"/>
      <c r="C304" s="101"/>
      <c r="D304" s="100"/>
      <c r="E304" s="100"/>
      <c r="F304" s="101"/>
      <c r="G304" s="100"/>
      <c r="H304" s="100"/>
      <c r="I304" s="114"/>
    </row>
    <row r="305" spans="1:9" x14ac:dyDescent="0.25">
      <c r="A305" s="47" t="str">
        <f t="shared" si="4"/>
        <v/>
      </c>
      <c r="B305" s="115"/>
      <c r="C305" s="101"/>
      <c r="D305" s="100"/>
      <c r="E305" s="100"/>
      <c r="F305" s="101"/>
      <c r="G305" s="100"/>
      <c r="H305" s="100"/>
      <c r="I305" s="114"/>
    </row>
  </sheetData>
  <sheetProtection algorithmName="SHA-512" hashValue="vWp3kWOAbl4XgSvD6iZRUsyHZNfGJhLcUsxmKyxbUPJQmR7DRuKnpMfQKeGtDBu1dbkIvapN1GF8mABjPX+RXw==" saltValue="8yXf6xu/dpk2RV3U6Rawyg==" spinCount="100000" sheet="1" formatColumns="0" formatRows="0"/>
  <conditionalFormatting sqref="L7">
    <cfRule type="cellIs" dxfId="8" priority="7" operator="equal">
      <formula>"(units)"</formula>
    </cfRule>
  </conditionalFormatting>
  <conditionalFormatting sqref="L8">
    <cfRule type="cellIs" dxfId="7" priority="5" operator="equal">
      <formula>"(units)"</formula>
    </cfRule>
  </conditionalFormatting>
  <conditionalFormatting sqref="L10">
    <cfRule type="cellIs" dxfId="6" priority="3" operator="equal">
      <formula>"(units)"</formula>
    </cfRule>
  </conditionalFormatting>
  <conditionalFormatting sqref="L14">
    <cfRule type="cellIs" dxfId="5" priority="1" operator="equal">
      <formula>"(units)"</formula>
    </cfRule>
  </conditionalFormatting>
  <dataValidations count="3">
    <dataValidation allowBlank="1" showInputMessage="1" showErrorMessage="1" prompt="Do not include the &quot;+&quot;" sqref="E6:E305" xr:uid="{00000000-0002-0000-0500-000000000000}"/>
    <dataValidation type="list" allowBlank="1" showInputMessage="1" prompt="Select units of test results from drop down list or manually enter other units." sqref="I6:I305" xr:uid="{4ACE2E27-0B84-46B4-BF59-5DCF4D12A93E}">
      <formula1>$L$6:$L$15</formula1>
    </dataValidation>
    <dataValidation type="list" allowBlank="1" showInputMessage="1" prompt="Select from drop down menu or manually enter other properties" sqref="B6:B305" xr:uid="{F88EBA7E-1B55-4945-8BB3-62EF926908BC}">
      <formula1>$K$7:$K$27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U236"/>
  <sheetViews>
    <sheetView workbookViewId="0"/>
  </sheetViews>
  <sheetFormatPr defaultColWidth="9.140625" defaultRowHeight="15" x14ac:dyDescent="0.25"/>
  <cols>
    <col min="1" max="4" width="9.140625" style="13"/>
    <col min="5" max="5" width="21.5703125" style="13" bestFit="1" customWidth="1"/>
    <col min="6" max="7" width="7" style="13" customWidth="1"/>
    <col min="8" max="16" width="6" style="13" customWidth="1"/>
    <col min="17" max="17" width="9.140625" style="13"/>
    <col min="18" max="19" width="11.140625" style="13" customWidth="1"/>
    <col min="20" max="21" width="11.140625" style="33" customWidth="1"/>
    <col min="22" max="38" width="9.140625" style="33" customWidth="1"/>
    <col min="39" max="40" width="9.140625" style="9" customWidth="1"/>
    <col min="41" max="48" width="9.140625" style="13" customWidth="1"/>
    <col min="49" max="16384" width="9.140625" style="13"/>
  </cols>
  <sheetData>
    <row r="1" spans="1:47" ht="15.75" x14ac:dyDescent="0.25">
      <c r="A1" s="53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1"/>
      <c r="S1" s="48"/>
      <c r="T1" s="61"/>
      <c r="U1" s="61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47" ht="15.75" x14ac:dyDescent="0.25">
      <c r="A2" s="3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1"/>
      <c r="S2" s="49"/>
      <c r="T2" s="62" t="str">
        <f>IF(R5="","","New")</f>
        <v/>
      </c>
      <c r="U2" s="63">
        <f>R5</f>
        <v>0</v>
      </c>
      <c r="V2" s="47">
        <f>H5</f>
        <v>0</v>
      </c>
      <c r="W2" s="47">
        <f t="shared" ref="W2:AD2" si="0">I5</f>
        <v>0</v>
      </c>
      <c r="X2" s="47">
        <f t="shared" si="0"/>
        <v>0</v>
      </c>
      <c r="Y2" s="47">
        <f t="shared" si="0"/>
        <v>0</v>
      </c>
      <c r="Z2" s="47">
        <f t="shared" si="0"/>
        <v>0</v>
      </c>
      <c r="AA2" s="47">
        <f t="shared" si="0"/>
        <v>0</v>
      </c>
      <c r="AB2" s="47">
        <f t="shared" si="0"/>
        <v>0</v>
      </c>
      <c r="AC2" s="47">
        <f t="shared" si="0"/>
        <v>0</v>
      </c>
      <c r="AD2" s="47">
        <f t="shared" si="0"/>
        <v>0</v>
      </c>
      <c r="AE2" s="47"/>
      <c r="AF2" s="47"/>
      <c r="AG2" s="47"/>
      <c r="AH2" s="47"/>
      <c r="AI2" s="47"/>
      <c r="AJ2" s="47"/>
      <c r="AK2" s="47"/>
      <c r="AL2" s="47"/>
    </row>
    <row r="3" spans="1:47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62" t="str">
        <f>IF(R52="","","New")</f>
        <v/>
      </c>
      <c r="U3" s="64">
        <f>R52</f>
        <v>0</v>
      </c>
      <c r="V3" s="47">
        <f>H52</f>
        <v>0</v>
      </c>
      <c r="W3" s="47">
        <f t="shared" ref="W3:AD3" si="1">I52</f>
        <v>0</v>
      </c>
      <c r="X3" s="47">
        <f t="shared" si="1"/>
        <v>0</v>
      </c>
      <c r="Y3" s="47">
        <f t="shared" si="1"/>
        <v>0</v>
      </c>
      <c r="Z3" s="47">
        <f t="shared" si="1"/>
        <v>0</v>
      </c>
      <c r="AA3" s="47">
        <f t="shared" si="1"/>
        <v>0</v>
      </c>
      <c r="AB3" s="47">
        <f t="shared" si="1"/>
        <v>0</v>
      </c>
      <c r="AC3" s="47">
        <f t="shared" si="1"/>
        <v>0</v>
      </c>
      <c r="AD3" s="47">
        <f t="shared" si="1"/>
        <v>0</v>
      </c>
      <c r="AE3" s="47"/>
      <c r="AF3" s="47"/>
      <c r="AG3" s="47"/>
      <c r="AH3" s="47"/>
      <c r="AI3" s="47"/>
      <c r="AJ3" s="47"/>
      <c r="AK3" s="47"/>
      <c r="AL3" s="47"/>
    </row>
    <row r="4" spans="1:47" ht="15" customHeight="1" x14ac:dyDescent="0.25">
      <c r="A4" s="31"/>
      <c r="B4" s="31"/>
      <c r="C4" s="31"/>
      <c r="D4" s="31"/>
      <c r="E4" s="202" t="s">
        <v>70</v>
      </c>
      <c r="F4" s="202"/>
      <c r="G4" s="203"/>
      <c r="H4" s="50">
        <v>1</v>
      </c>
      <c r="I4" s="50">
        <v>2</v>
      </c>
      <c r="J4" s="50">
        <v>3</v>
      </c>
      <c r="K4" s="50">
        <v>4</v>
      </c>
      <c r="L4" s="50">
        <v>5</v>
      </c>
      <c r="M4" s="50">
        <v>6</v>
      </c>
      <c r="N4" s="50">
        <v>7</v>
      </c>
      <c r="O4" s="50">
        <v>8</v>
      </c>
      <c r="P4" s="50">
        <v>9</v>
      </c>
      <c r="Q4" s="31"/>
      <c r="R4" s="31" t="s">
        <v>247</v>
      </c>
      <c r="S4" s="31"/>
      <c r="T4" s="62" t="str">
        <f>IF(R99="","","New")</f>
        <v/>
      </c>
      <c r="U4" s="64">
        <f>R99</f>
        <v>0</v>
      </c>
      <c r="V4" s="47">
        <f>H99</f>
        <v>0</v>
      </c>
      <c r="W4" s="47">
        <f t="shared" ref="W4:AD4" si="2">I99</f>
        <v>0</v>
      </c>
      <c r="X4" s="47">
        <f t="shared" si="2"/>
        <v>0</v>
      </c>
      <c r="Y4" s="47">
        <f t="shared" si="2"/>
        <v>0</v>
      </c>
      <c r="Z4" s="47">
        <f t="shared" si="2"/>
        <v>0</v>
      </c>
      <c r="AA4" s="47">
        <f t="shared" si="2"/>
        <v>0</v>
      </c>
      <c r="AB4" s="47">
        <f t="shared" si="2"/>
        <v>0</v>
      </c>
      <c r="AC4" s="47">
        <f t="shared" si="2"/>
        <v>0</v>
      </c>
      <c r="AD4" s="47">
        <f t="shared" si="2"/>
        <v>0</v>
      </c>
      <c r="AE4" s="47"/>
      <c r="AF4" s="47"/>
      <c r="AG4" s="47"/>
      <c r="AH4" s="47"/>
      <c r="AI4" s="47"/>
      <c r="AJ4" s="47"/>
      <c r="AK4" s="47"/>
      <c r="AL4" s="47"/>
    </row>
    <row r="5" spans="1:47" ht="15" customHeight="1" x14ac:dyDescent="0.25">
      <c r="A5" s="31"/>
      <c r="B5" s="31"/>
      <c r="C5" s="31"/>
      <c r="D5" s="31"/>
      <c r="E5" s="202"/>
      <c r="F5" s="202"/>
      <c r="G5" s="203"/>
      <c r="H5" s="74"/>
      <c r="I5" s="74"/>
      <c r="J5" s="74"/>
      <c r="K5" s="74"/>
      <c r="L5" s="74"/>
      <c r="M5" s="74"/>
      <c r="N5" s="74"/>
      <c r="O5" s="74"/>
      <c r="P5" s="74"/>
      <c r="Q5" s="31"/>
      <c r="R5" s="75"/>
      <c r="S5" s="31"/>
      <c r="T5" s="62" t="str">
        <f>IF(R146="","","New")</f>
        <v/>
      </c>
      <c r="U5" s="64">
        <f>R146</f>
        <v>0</v>
      </c>
      <c r="V5" s="47">
        <f>H146</f>
        <v>0</v>
      </c>
      <c r="W5" s="47">
        <f t="shared" ref="W5:AD5" si="3">I146</f>
        <v>0</v>
      </c>
      <c r="X5" s="47">
        <f t="shared" si="3"/>
        <v>0</v>
      </c>
      <c r="Y5" s="47">
        <f t="shared" si="3"/>
        <v>0</v>
      </c>
      <c r="Z5" s="47">
        <f t="shared" si="3"/>
        <v>0</v>
      </c>
      <c r="AA5" s="47">
        <f t="shared" si="3"/>
        <v>0</v>
      </c>
      <c r="AB5" s="47">
        <f t="shared" si="3"/>
        <v>0</v>
      </c>
      <c r="AC5" s="47">
        <f t="shared" si="3"/>
        <v>0</v>
      </c>
      <c r="AD5" s="47">
        <f t="shared" si="3"/>
        <v>0</v>
      </c>
      <c r="AE5" s="47"/>
      <c r="AF5" s="47"/>
      <c r="AG5" s="47"/>
      <c r="AH5" s="47"/>
      <c r="AI5" s="47"/>
      <c r="AJ5" s="47"/>
      <c r="AK5" s="47"/>
      <c r="AL5" s="47"/>
    </row>
    <row r="6" spans="1:47" ht="7.5" customHeight="1" x14ac:dyDescent="0.25">
      <c r="A6" s="31"/>
      <c r="B6" s="31"/>
      <c r="C6" s="31"/>
      <c r="D6" s="47" t="s">
        <v>330</v>
      </c>
      <c r="E6" s="47" t="s">
        <v>250</v>
      </c>
      <c r="F6" s="47" t="s">
        <v>251</v>
      </c>
      <c r="G6" s="47" t="s">
        <v>252</v>
      </c>
      <c r="H6" s="47" t="s">
        <v>253</v>
      </c>
      <c r="I6" s="47" t="s">
        <v>254</v>
      </c>
      <c r="J6" s="47" t="s">
        <v>255</v>
      </c>
      <c r="K6" s="47"/>
      <c r="L6" s="31"/>
      <c r="M6" s="31"/>
      <c r="N6" s="31"/>
      <c r="O6" s="31"/>
      <c r="P6" s="31"/>
      <c r="Q6" s="31"/>
      <c r="R6" s="31"/>
      <c r="S6" s="31"/>
      <c r="T6" s="62" t="str">
        <f>IF(R193="","","New")</f>
        <v/>
      </c>
      <c r="U6" s="64">
        <f>R193</f>
        <v>0</v>
      </c>
      <c r="V6" s="47">
        <f>H193</f>
        <v>0</v>
      </c>
      <c r="W6" s="47">
        <f t="shared" ref="W6:AD6" si="4">I193</f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/>
      <c r="AF6" s="47"/>
      <c r="AG6" s="47"/>
      <c r="AH6" s="47"/>
      <c r="AI6" s="47"/>
      <c r="AJ6" s="47"/>
      <c r="AK6" s="47"/>
      <c r="AL6" s="47"/>
    </row>
    <row r="7" spans="1:47" ht="15" customHeight="1" x14ac:dyDescent="0.25">
      <c r="A7" s="31"/>
      <c r="B7" s="204" t="s">
        <v>66</v>
      </c>
      <c r="C7" s="204" t="s">
        <v>226</v>
      </c>
      <c r="D7" s="204" t="s">
        <v>245</v>
      </c>
      <c r="E7" s="204" t="s">
        <v>246</v>
      </c>
      <c r="F7" s="204" t="s">
        <v>127</v>
      </c>
      <c r="G7" s="204" t="s">
        <v>67</v>
      </c>
      <c r="H7" s="201" t="s">
        <v>256</v>
      </c>
      <c r="I7" s="201"/>
      <c r="J7" s="201"/>
      <c r="K7" s="201"/>
      <c r="L7" s="201"/>
      <c r="M7" s="201"/>
      <c r="N7" s="201"/>
      <c r="O7" s="201"/>
      <c r="P7" s="201"/>
      <c r="Q7" s="201" t="s">
        <v>248</v>
      </c>
      <c r="R7" s="201"/>
      <c r="S7" s="31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47" x14ac:dyDescent="0.25">
      <c r="A8" s="31"/>
      <c r="B8" s="204"/>
      <c r="C8" s="204"/>
      <c r="D8" s="204"/>
      <c r="E8" s="204"/>
      <c r="F8" s="204"/>
      <c r="G8" s="204"/>
      <c r="H8" s="51">
        <v>1</v>
      </c>
      <c r="I8" s="51">
        <v>2</v>
      </c>
      <c r="J8" s="51">
        <v>3</v>
      </c>
      <c r="K8" s="51">
        <v>4</v>
      </c>
      <c r="L8" s="51">
        <v>5</v>
      </c>
      <c r="M8" s="51">
        <v>6</v>
      </c>
      <c r="N8" s="51">
        <v>7</v>
      </c>
      <c r="O8" s="51">
        <v>8</v>
      </c>
      <c r="P8" s="51">
        <v>9</v>
      </c>
      <c r="Q8" s="32" t="s">
        <v>68</v>
      </c>
      <c r="R8" s="32" t="s">
        <v>69</v>
      </c>
      <c r="S8" s="31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47" x14ac:dyDescent="0.25">
      <c r="A9" s="31"/>
      <c r="B9" s="76"/>
      <c r="C9" s="76"/>
      <c r="D9" s="76"/>
      <c r="E9" s="76"/>
      <c r="F9" s="77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31"/>
      <c r="T9" s="47" t="str">
        <f>IF(H9="","","New")</f>
        <v/>
      </c>
      <c r="U9" s="64">
        <f>$R$5</f>
        <v>0</v>
      </c>
      <c r="V9" s="47">
        <f t="shared" ref="V9:V48" si="5">B9</f>
        <v>0</v>
      </c>
      <c r="W9" s="47">
        <f t="shared" ref="W9:AL9" si="6">C9</f>
        <v>0</v>
      </c>
      <c r="X9" s="47">
        <f t="shared" si="6"/>
        <v>0</v>
      </c>
      <c r="Y9" s="47">
        <f t="shared" si="6"/>
        <v>0</v>
      </c>
      <c r="Z9" s="47">
        <f t="shared" si="6"/>
        <v>0</v>
      </c>
      <c r="AA9" s="47">
        <f t="shared" si="6"/>
        <v>0</v>
      </c>
      <c r="AB9" s="47">
        <f t="shared" si="6"/>
        <v>0</v>
      </c>
      <c r="AC9" s="47">
        <f t="shared" si="6"/>
        <v>0</v>
      </c>
      <c r="AD9" s="47">
        <f t="shared" si="6"/>
        <v>0</v>
      </c>
      <c r="AE9" s="47">
        <f t="shared" si="6"/>
        <v>0</v>
      </c>
      <c r="AF9" s="47">
        <f t="shared" si="6"/>
        <v>0</v>
      </c>
      <c r="AG9" s="47">
        <f t="shared" si="6"/>
        <v>0</v>
      </c>
      <c r="AH9" s="47">
        <f t="shared" si="6"/>
        <v>0</v>
      </c>
      <c r="AI9" s="47">
        <f t="shared" si="6"/>
        <v>0</v>
      </c>
      <c r="AJ9" s="47">
        <f t="shared" si="6"/>
        <v>0</v>
      </c>
      <c r="AK9" s="47">
        <f t="shared" si="6"/>
        <v>0</v>
      </c>
      <c r="AL9" s="47">
        <f t="shared" si="6"/>
        <v>0</v>
      </c>
    </row>
    <row r="10" spans="1:47" x14ac:dyDescent="0.25">
      <c r="A10" s="31"/>
      <c r="B10" s="76"/>
      <c r="C10" s="76"/>
      <c r="D10" s="76"/>
      <c r="E10" s="76"/>
      <c r="F10" s="77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31"/>
      <c r="T10" s="47" t="str">
        <f t="shared" ref="T10:T48" si="7">IF(H10="","","New")</f>
        <v/>
      </c>
      <c r="U10" s="64">
        <f t="shared" ref="U10:U48" si="8">$R$5</f>
        <v>0</v>
      </c>
      <c r="V10" s="47">
        <f t="shared" si="5"/>
        <v>0</v>
      </c>
      <c r="W10" s="47">
        <f t="shared" ref="W10:W48" si="9">C10</f>
        <v>0</v>
      </c>
      <c r="X10" s="47">
        <f t="shared" ref="X10:X48" si="10">D10</f>
        <v>0</v>
      </c>
      <c r="Y10" s="47">
        <f t="shared" ref="Y10:Y48" si="11">E10</f>
        <v>0</v>
      </c>
      <c r="Z10" s="47">
        <f t="shared" ref="Z10:Z48" si="12">F10</f>
        <v>0</v>
      </c>
      <c r="AA10" s="47">
        <f t="shared" ref="AA10:AA48" si="13">G10</f>
        <v>0</v>
      </c>
      <c r="AB10" s="47">
        <f t="shared" ref="AB10:AB48" si="14">H10</f>
        <v>0</v>
      </c>
      <c r="AC10" s="47">
        <f t="shared" ref="AC10:AC48" si="15">I10</f>
        <v>0</v>
      </c>
      <c r="AD10" s="47">
        <f t="shared" ref="AD10:AD48" si="16">J10</f>
        <v>0</v>
      </c>
      <c r="AE10" s="47">
        <f t="shared" ref="AE10:AE48" si="17">K10</f>
        <v>0</v>
      </c>
      <c r="AF10" s="47">
        <f t="shared" ref="AF10:AF48" si="18">L10</f>
        <v>0</v>
      </c>
      <c r="AG10" s="47">
        <f t="shared" ref="AG10:AG48" si="19">M10</f>
        <v>0</v>
      </c>
      <c r="AH10" s="47">
        <f t="shared" ref="AH10:AH48" si="20">N10</f>
        <v>0</v>
      </c>
      <c r="AI10" s="47">
        <f t="shared" ref="AI10:AI48" si="21">O10</f>
        <v>0</v>
      </c>
      <c r="AJ10" s="47">
        <f t="shared" ref="AJ10:AJ48" si="22">P10</f>
        <v>0</v>
      </c>
      <c r="AK10" s="47">
        <f t="shared" ref="AK10:AK48" si="23">Q10</f>
        <v>0</v>
      </c>
      <c r="AL10" s="47">
        <f t="shared" ref="AL10:AL48" si="24">R10</f>
        <v>0</v>
      </c>
    </row>
    <row r="11" spans="1:47" x14ac:dyDescent="0.25">
      <c r="A11" s="31"/>
      <c r="B11" s="76"/>
      <c r="C11" s="76"/>
      <c r="D11" s="76"/>
      <c r="E11" s="76"/>
      <c r="F11" s="77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31"/>
      <c r="T11" s="47" t="str">
        <f t="shared" si="7"/>
        <v/>
      </c>
      <c r="U11" s="64">
        <f t="shared" si="8"/>
        <v>0</v>
      </c>
      <c r="V11" s="47">
        <f t="shared" si="5"/>
        <v>0</v>
      </c>
      <c r="W11" s="47">
        <f t="shared" si="9"/>
        <v>0</v>
      </c>
      <c r="X11" s="47">
        <f t="shared" si="10"/>
        <v>0</v>
      </c>
      <c r="Y11" s="47">
        <f t="shared" si="11"/>
        <v>0</v>
      </c>
      <c r="Z11" s="47">
        <f t="shared" si="12"/>
        <v>0</v>
      </c>
      <c r="AA11" s="47">
        <f t="shared" si="13"/>
        <v>0</v>
      </c>
      <c r="AB11" s="47">
        <f t="shared" si="14"/>
        <v>0</v>
      </c>
      <c r="AC11" s="47">
        <f t="shared" si="15"/>
        <v>0</v>
      </c>
      <c r="AD11" s="47">
        <f t="shared" si="16"/>
        <v>0</v>
      </c>
      <c r="AE11" s="47">
        <f t="shared" si="17"/>
        <v>0</v>
      </c>
      <c r="AF11" s="47">
        <f t="shared" si="18"/>
        <v>0</v>
      </c>
      <c r="AG11" s="47">
        <f t="shared" si="19"/>
        <v>0</v>
      </c>
      <c r="AH11" s="47">
        <f t="shared" si="20"/>
        <v>0</v>
      </c>
      <c r="AI11" s="47">
        <f t="shared" si="21"/>
        <v>0</v>
      </c>
      <c r="AJ11" s="47">
        <f t="shared" si="22"/>
        <v>0</v>
      </c>
      <c r="AK11" s="47">
        <f t="shared" si="23"/>
        <v>0</v>
      </c>
      <c r="AL11" s="47">
        <f t="shared" si="24"/>
        <v>0</v>
      </c>
    </row>
    <row r="12" spans="1:47" x14ac:dyDescent="0.25">
      <c r="A12" s="31"/>
      <c r="B12" s="76"/>
      <c r="C12" s="76"/>
      <c r="D12" s="76"/>
      <c r="E12" s="76"/>
      <c r="F12" s="77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31"/>
      <c r="T12" s="47" t="str">
        <f t="shared" si="7"/>
        <v/>
      </c>
      <c r="U12" s="64">
        <f t="shared" si="8"/>
        <v>0</v>
      </c>
      <c r="V12" s="47">
        <f t="shared" si="5"/>
        <v>0</v>
      </c>
      <c r="W12" s="47">
        <f t="shared" si="9"/>
        <v>0</v>
      </c>
      <c r="X12" s="47">
        <f t="shared" si="10"/>
        <v>0</v>
      </c>
      <c r="Y12" s="47">
        <f t="shared" si="11"/>
        <v>0</v>
      </c>
      <c r="Z12" s="47">
        <f t="shared" si="12"/>
        <v>0</v>
      </c>
      <c r="AA12" s="47">
        <f t="shared" si="13"/>
        <v>0</v>
      </c>
      <c r="AB12" s="47">
        <f t="shared" si="14"/>
        <v>0</v>
      </c>
      <c r="AC12" s="47">
        <f t="shared" si="15"/>
        <v>0</v>
      </c>
      <c r="AD12" s="47">
        <f t="shared" si="16"/>
        <v>0</v>
      </c>
      <c r="AE12" s="47">
        <f t="shared" si="17"/>
        <v>0</v>
      </c>
      <c r="AF12" s="47">
        <f t="shared" si="18"/>
        <v>0</v>
      </c>
      <c r="AG12" s="47">
        <f t="shared" si="19"/>
        <v>0</v>
      </c>
      <c r="AH12" s="47">
        <f t="shared" si="20"/>
        <v>0</v>
      </c>
      <c r="AI12" s="47">
        <f t="shared" si="21"/>
        <v>0</v>
      </c>
      <c r="AJ12" s="47">
        <f t="shared" si="22"/>
        <v>0</v>
      </c>
      <c r="AK12" s="47">
        <f t="shared" si="23"/>
        <v>0</v>
      </c>
      <c r="AL12" s="47">
        <f t="shared" si="24"/>
        <v>0</v>
      </c>
    </row>
    <row r="13" spans="1:47" x14ac:dyDescent="0.25">
      <c r="A13" s="31"/>
      <c r="B13" s="76"/>
      <c r="C13" s="76"/>
      <c r="D13" s="76"/>
      <c r="E13" s="76"/>
      <c r="F13" s="77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52"/>
      <c r="T13" s="47" t="str">
        <f t="shared" si="7"/>
        <v/>
      </c>
      <c r="U13" s="64">
        <f t="shared" si="8"/>
        <v>0</v>
      </c>
      <c r="V13" s="47">
        <f t="shared" si="5"/>
        <v>0</v>
      </c>
      <c r="W13" s="47">
        <f t="shared" si="9"/>
        <v>0</v>
      </c>
      <c r="X13" s="47">
        <f t="shared" si="10"/>
        <v>0</v>
      </c>
      <c r="Y13" s="47">
        <f t="shared" si="11"/>
        <v>0</v>
      </c>
      <c r="Z13" s="47">
        <f t="shared" si="12"/>
        <v>0</v>
      </c>
      <c r="AA13" s="47">
        <f t="shared" si="13"/>
        <v>0</v>
      </c>
      <c r="AB13" s="47">
        <f t="shared" si="14"/>
        <v>0</v>
      </c>
      <c r="AC13" s="47">
        <f t="shared" si="15"/>
        <v>0</v>
      </c>
      <c r="AD13" s="47">
        <f t="shared" si="16"/>
        <v>0</v>
      </c>
      <c r="AE13" s="47">
        <f t="shared" si="17"/>
        <v>0</v>
      </c>
      <c r="AF13" s="47">
        <f t="shared" si="18"/>
        <v>0</v>
      </c>
      <c r="AG13" s="47">
        <f t="shared" si="19"/>
        <v>0</v>
      </c>
      <c r="AH13" s="47">
        <f t="shared" si="20"/>
        <v>0</v>
      </c>
      <c r="AI13" s="47">
        <f t="shared" si="21"/>
        <v>0</v>
      </c>
      <c r="AJ13" s="47">
        <f t="shared" si="22"/>
        <v>0</v>
      </c>
      <c r="AK13" s="47">
        <f t="shared" si="23"/>
        <v>0</v>
      </c>
      <c r="AL13" s="47">
        <f t="shared" si="24"/>
        <v>0</v>
      </c>
    </row>
    <row r="14" spans="1:47" x14ac:dyDescent="0.25">
      <c r="A14" s="31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31"/>
      <c r="T14" s="47" t="str">
        <f t="shared" si="7"/>
        <v/>
      </c>
      <c r="U14" s="64">
        <f t="shared" si="8"/>
        <v>0</v>
      </c>
      <c r="V14" s="47">
        <f t="shared" si="5"/>
        <v>0</v>
      </c>
      <c r="W14" s="47">
        <f t="shared" si="9"/>
        <v>0</v>
      </c>
      <c r="X14" s="47">
        <f t="shared" si="10"/>
        <v>0</v>
      </c>
      <c r="Y14" s="47">
        <f t="shared" si="11"/>
        <v>0</v>
      </c>
      <c r="Z14" s="47">
        <f t="shared" si="12"/>
        <v>0</v>
      </c>
      <c r="AA14" s="47">
        <f t="shared" si="13"/>
        <v>0</v>
      </c>
      <c r="AB14" s="47">
        <f t="shared" si="14"/>
        <v>0</v>
      </c>
      <c r="AC14" s="47">
        <f t="shared" si="15"/>
        <v>0</v>
      </c>
      <c r="AD14" s="47">
        <f t="shared" si="16"/>
        <v>0</v>
      </c>
      <c r="AE14" s="47">
        <f t="shared" si="17"/>
        <v>0</v>
      </c>
      <c r="AF14" s="47">
        <f t="shared" si="18"/>
        <v>0</v>
      </c>
      <c r="AG14" s="47">
        <f t="shared" si="19"/>
        <v>0</v>
      </c>
      <c r="AH14" s="47">
        <f t="shared" si="20"/>
        <v>0</v>
      </c>
      <c r="AI14" s="47">
        <f t="shared" si="21"/>
        <v>0</v>
      </c>
      <c r="AJ14" s="47">
        <f t="shared" si="22"/>
        <v>0</v>
      </c>
      <c r="AK14" s="47">
        <f t="shared" si="23"/>
        <v>0</v>
      </c>
      <c r="AL14" s="47">
        <f t="shared" si="24"/>
        <v>0</v>
      </c>
      <c r="AR14" s="13" t="str">
        <f t="shared" ref="AR14:AR47" si="25">IF($F14&lt;&gt;"",O14,"")</f>
        <v/>
      </c>
      <c r="AS14" s="13" t="str">
        <f t="shared" ref="AS14:AS47" si="26">IF($F14&lt;&gt;"",P14,"")</f>
        <v/>
      </c>
      <c r="AT14" s="13" t="str">
        <f t="shared" ref="AT14:AT47" si="27">IF($F14&lt;&gt;"",Q14,"")</f>
        <v/>
      </c>
      <c r="AU14" s="13" t="str">
        <f t="shared" ref="AU14:AU47" si="28">IF($F14&lt;&gt;"",R14,"")</f>
        <v/>
      </c>
    </row>
    <row r="15" spans="1:47" x14ac:dyDescent="0.25">
      <c r="A15" s="31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31"/>
      <c r="T15" s="47" t="str">
        <f t="shared" si="7"/>
        <v/>
      </c>
      <c r="U15" s="64">
        <f t="shared" si="8"/>
        <v>0</v>
      </c>
      <c r="V15" s="47">
        <f t="shared" si="5"/>
        <v>0</v>
      </c>
      <c r="W15" s="47">
        <f t="shared" si="9"/>
        <v>0</v>
      </c>
      <c r="X15" s="47">
        <f t="shared" si="10"/>
        <v>0</v>
      </c>
      <c r="Y15" s="47">
        <f t="shared" si="11"/>
        <v>0</v>
      </c>
      <c r="Z15" s="47">
        <f t="shared" si="12"/>
        <v>0</v>
      </c>
      <c r="AA15" s="47">
        <f t="shared" si="13"/>
        <v>0</v>
      </c>
      <c r="AB15" s="47">
        <f t="shared" si="14"/>
        <v>0</v>
      </c>
      <c r="AC15" s="47">
        <f t="shared" si="15"/>
        <v>0</v>
      </c>
      <c r="AD15" s="47">
        <f t="shared" si="16"/>
        <v>0</v>
      </c>
      <c r="AE15" s="47">
        <f t="shared" si="17"/>
        <v>0</v>
      </c>
      <c r="AF15" s="47">
        <f t="shared" si="18"/>
        <v>0</v>
      </c>
      <c r="AG15" s="47">
        <f t="shared" si="19"/>
        <v>0</v>
      </c>
      <c r="AH15" s="47">
        <f t="shared" si="20"/>
        <v>0</v>
      </c>
      <c r="AI15" s="47">
        <f t="shared" si="21"/>
        <v>0</v>
      </c>
      <c r="AJ15" s="47">
        <f t="shared" si="22"/>
        <v>0</v>
      </c>
      <c r="AK15" s="47">
        <f t="shared" si="23"/>
        <v>0</v>
      </c>
      <c r="AL15" s="47">
        <f t="shared" si="24"/>
        <v>0</v>
      </c>
      <c r="AR15" s="13" t="str">
        <f t="shared" si="25"/>
        <v/>
      </c>
      <c r="AS15" s="13" t="str">
        <f t="shared" si="26"/>
        <v/>
      </c>
      <c r="AT15" s="13" t="str">
        <f t="shared" si="27"/>
        <v/>
      </c>
      <c r="AU15" s="13" t="str">
        <f t="shared" si="28"/>
        <v/>
      </c>
    </row>
    <row r="16" spans="1:47" x14ac:dyDescent="0.25">
      <c r="A16" s="31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31"/>
      <c r="T16" s="47" t="str">
        <f t="shared" si="7"/>
        <v/>
      </c>
      <c r="U16" s="64">
        <f t="shared" si="8"/>
        <v>0</v>
      </c>
      <c r="V16" s="47">
        <f t="shared" si="5"/>
        <v>0</v>
      </c>
      <c r="W16" s="47">
        <f t="shared" si="9"/>
        <v>0</v>
      </c>
      <c r="X16" s="47">
        <f t="shared" si="10"/>
        <v>0</v>
      </c>
      <c r="Y16" s="47">
        <f t="shared" si="11"/>
        <v>0</v>
      </c>
      <c r="Z16" s="47">
        <f t="shared" si="12"/>
        <v>0</v>
      </c>
      <c r="AA16" s="47">
        <f t="shared" si="13"/>
        <v>0</v>
      </c>
      <c r="AB16" s="47">
        <f t="shared" si="14"/>
        <v>0</v>
      </c>
      <c r="AC16" s="47">
        <f t="shared" si="15"/>
        <v>0</v>
      </c>
      <c r="AD16" s="47">
        <f t="shared" si="16"/>
        <v>0</v>
      </c>
      <c r="AE16" s="47">
        <f t="shared" si="17"/>
        <v>0</v>
      </c>
      <c r="AF16" s="47">
        <f t="shared" si="18"/>
        <v>0</v>
      </c>
      <c r="AG16" s="47">
        <f t="shared" si="19"/>
        <v>0</v>
      </c>
      <c r="AH16" s="47">
        <f t="shared" si="20"/>
        <v>0</v>
      </c>
      <c r="AI16" s="47">
        <f t="shared" si="21"/>
        <v>0</v>
      </c>
      <c r="AJ16" s="47">
        <f t="shared" si="22"/>
        <v>0</v>
      </c>
      <c r="AK16" s="47">
        <f t="shared" si="23"/>
        <v>0</v>
      </c>
      <c r="AL16" s="47">
        <f t="shared" si="24"/>
        <v>0</v>
      </c>
      <c r="AR16" s="13" t="str">
        <f t="shared" si="25"/>
        <v/>
      </c>
      <c r="AS16" s="13" t="str">
        <f t="shared" si="26"/>
        <v/>
      </c>
      <c r="AT16" s="13" t="str">
        <f t="shared" si="27"/>
        <v/>
      </c>
      <c r="AU16" s="13" t="str">
        <f t="shared" si="28"/>
        <v/>
      </c>
    </row>
    <row r="17" spans="1:47" x14ac:dyDescent="0.25">
      <c r="A17" s="31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31"/>
      <c r="T17" s="47" t="str">
        <f t="shared" si="7"/>
        <v/>
      </c>
      <c r="U17" s="64">
        <f t="shared" si="8"/>
        <v>0</v>
      </c>
      <c r="V17" s="47">
        <f t="shared" si="5"/>
        <v>0</v>
      </c>
      <c r="W17" s="47">
        <f t="shared" si="9"/>
        <v>0</v>
      </c>
      <c r="X17" s="47">
        <f t="shared" si="10"/>
        <v>0</v>
      </c>
      <c r="Y17" s="47">
        <f t="shared" si="11"/>
        <v>0</v>
      </c>
      <c r="Z17" s="47">
        <f t="shared" si="12"/>
        <v>0</v>
      </c>
      <c r="AA17" s="47">
        <f t="shared" si="13"/>
        <v>0</v>
      </c>
      <c r="AB17" s="47">
        <f t="shared" si="14"/>
        <v>0</v>
      </c>
      <c r="AC17" s="47">
        <f t="shared" si="15"/>
        <v>0</v>
      </c>
      <c r="AD17" s="47">
        <f t="shared" si="16"/>
        <v>0</v>
      </c>
      <c r="AE17" s="47">
        <f t="shared" si="17"/>
        <v>0</v>
      </c>
      <c r="AF17" s="47">
        <f t="shared" si="18"/>
        <v>0</v>
      </c>
      <c r="AG17" s="47">
        <f t="shared" si="19"/>
        <v>0</v>
      </c>
      <c r="AH17" s="47">
        <f t="shared" si="20"/>
        <v>0</v>
      </c>
      <c r="AI17" s="47">
        <f t="shared" si="21"/>
        <v>0</v>
      </c>
      <c r="AJ17" s="47">
        <f t="shared" si="22"/>
        <v>0</v>
      </c>
      <c r="AK17" s="47">
        <f t="shared" si="23"/>
        <v>0</v>
      </c>
      <c r="AL17" s="47">
        <f t="shared" si="24"/>
        <v>0</v>
      </c>
      <c r="AR17" s="13" t="str">
        <f t="shared" si="25"/>
        <v/>
      </c>
      <c r="AS17" s="13" t="str">
        <f t="shared" si="26"/>
        <v/>
      </c>
      <c r="AT17" s="13" t="str">
        <f t="shared" si="27"/>
        <v/>
      </c>
      <c r="AU17" s="13" t="str">
        <f t="shared" si="28"/>
        <v/>
      </c>
    </row>
    <row r="18" spans="1:47" x14ac:dyDescent="0.25">
      <c r="A18" s="3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31"/>
      <c r="T18" s="47" t="str">
        <f t="shared" si="7"/>
        <v/>
      </c>
      <c r="U18" s="64">
        <f t="shared" si="8"/>
        <v>0</v>
      </c>
      <c r="V18" s="47">
        <f t="shared" si="5"/>
        <v>0</v>
      </c>
      <c r="W18" s="47">
        <f t="shared" si="9"/>
        <v>0</v>
      </c>
      <c r="X18" s="47">
        <f t="shared" si="10"/>
        <v>0</v>
      </c>
      <c r="Y18" s="47">
        <f t="shared" si="11"/>
        <v>0</v>
      </c>
      <c r="Z18" s="47">
        <f t="shared" si="12"/>
        <v>0</v>
      </c>
      <c r="AA18" s="47">
        <f t="shared" si="13"/>
        <v>0</v>
      </c>
      <c r="AB18" s="47">
        <f t="shared" si="14"/>
        <v>0</v>
      </c>
      <c r="AC18" s="47">
        <f t="shared" si="15"/>
        <v>0</v>
      </c>
      <c r="AD18" s="47">
        <f t="shared" si="16"/>
        <v>0</v>
      </c>
      <c r="AE18" s="47">
        <f t="shared" si="17"/>
        <v>0</v>
      </c>
      <c r="AF18" s="47">
        <f t="shared" si="18"/>
        <v>0</v>
      </c>
      <c r="AG18" s="47">
        <f t="shared" si="19"/>
        <v>0</v>
      </c>
      <c r="AH18" s="47">
        <f t="shared" si="20"/>
        <v>0</v>
      </c>
      <c r="AI18" s="47">
        <f t="shared" si="21"/>
        <v>0</v>
      </c>
      <c r="AJ18" s="47">
        <f t="shared" si="22"/>
        <v>0</v>
      </c>
      <c r="AK18" s="47">
        <f t="shared" si="23"/>
        <v>0</v>
      </c>
      <c r="AL18" s="47">
        <f t="shared" si="24"/>
        <v>0</v>
      </c>
      <c r="AR18" s="13" t="str">
        <f t="shared" si="25"/>
        <v/>
      </c>
      <c r="AS18" s="13" t="str">
        <f t="shared" si="26"/>
        <v/>
      </c>
      <c r="AT18" s="13" t="str">
        <f t="shared" si="27"/>
        <v/>
      </c>
      <c r="AU18" s="13" t="str">
        <f t="shared" si="28"/>
        <v/>
      </c>
    </row>
    <row r="19" spans="1:47" x14ac:dyDescent="0.25">
      <c r="A19" s="3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31"/>
      <c r="T19" s="47" t="str">
        <f t="shared" si="7"/>
        <v/>
      </c>
      <c r="U19" s="64">
        <f t="shared" si="8"/>
        <v>0</v>
      </c>
      <c r="V19" s="47">
        <f t="shared" si="5"/>
        <v>0</v>
      </c>
      <c r="W19" s="47">
        <f t="shared" si="9"/>
        <v>0</v>
      </c>
      <c r="X19" s="47">
        <f t="shared" si="10"/>
        <v>0</v>
      </c>
      <c r="Y19" s="47">
        <f t="shared" si="11"/>
        <v>0</v>
      </c>
      <c r="Z19" s="47">
        <f t="shared" si="12"/>
        <v>0</v>
      </c>
      <c r="AA19" s="47">
        <f t="shared" si="13"/>
        <v>0</v>
      </c>
      <c r="AB19" s="47">
        <f t="shared" si="14"/>
        <v>0</v>
      </c>
      <c r="AC19" s="47">
        <f t="shared" si="15"/>
        <v>0</v>
      </c>
      <c r="AD19" s="47">
        <f t="shared" si="16"/>
        <v>0</v>
      </c>
      <c r="AE19" s="47">
        <f t="shared" si="17"/>
        <v>0</v>
      </c>
      <c r="AF19" s="47">
        <f t="shared" si="18"/>
        <v>0</v>
      </c>
      <c r="AG19" s="47">
        <f t="shared" si="19"/>
        <v>0</v>
      </c>
      <c r="AH19" s="47">
        <f t="shared" si="20"/>
        <v>0</v>
      </c>
      <c r="AI19" s="47">
        <f t="shared" si="21"/>
        <v>0</v>
      </c>
      <c r="AJ19" s="47">
        <f t="shared" si="22"/>
        <v>0</v>
      </c>
      <c r="AK19" s="47">
        <f t="shared" si="23"/>
        <v>0</v>
      </c>
      <c r="AL19" s="47">
        <f t="shared" si="24"/>
        <v>0</v>
      </c>
      <c r="AR19" s="13" t="str">
        <f t="shared" si="25"/>
        <v/>
      </c>
      <c r="AS19" s="13" t="str">
        <f t="shared" si="26"/>
        <v/>
      </c>
      <c r="AT19" s="13" t="str">
        <f t="shared" si="27"/>
        <v/>
      </c>
      <c r="AU19" s="13" t="str">
        <f t="shared" si="28"/>
        <v/>
      </c>
    </row>
    <row r="20" spans="1:47" x14ac:dyDescent="0.25">
      <c r="A20" s="3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31"/>
      <c r="T20" s="47" t="str">
        <f t="shared" si="7"/>
        <v/>
      </c>
      <c r="U20" s="64">
        <f t="shared" si="8"/>
        <v>0</v>
      </c>
      <c r="V20" s="47">
        <f t="shared" si="5"/>
        <v>0</v>
      </c>
      <c r="W20" s="47">
        <f t="shared" si="9"/>
        <v>0</v>
      </c>
      <c r="X20" s="47">
        <f t="shared" si="10"/>
        <v>0</v>
      </c>
      <c r="Y20" s="47">
        <f t="shared" si="11"/>
        <v>0</v>
      </c>
      <c r="Z20" s="47">
        <f t="shared" si="12"/>
        <v>0</v>
      </c>
      <c r="AA20" s="47">
        <f t="shared" si="13"/>
        <v>0</v>
      </c>
      <c r="AB20" s="47">
        <f t="shared" si="14"/>
        <v>0</v>
      </c>
      <c r="AC20" s="47">
        <f t="shared" si="15"/>
        <v>0</v>
      </c>
      <c r="AD20" s="47">
        <f t="shared" si="16"/>
        <v>0</v>
      </c>
      <c r="AE20" s="47">
        <f t="shared" si="17"/>
        <v>0</v>
      </c>
      <c r="AF20" s="47">
        <f t="shared" si="18"/>
        <v>0</v>
      </c>
      <c r="AG20" s="47">
        <f t="shared" si="19"/>
        <v>0</v>
      </c>
      <c r="AH20" s="47">
        <f t="shared" si="20"/>
        <v>0</v>
      </c>
      <c r="AI20" s="47">
        <f t="shared" si="21"/>
        <v>0</v>
      </c>
      <c r="AJ20" s="47">
        <f t="shared" si="22"/>
        <v>0</v>
      </c>
      <c r="AK20" s="47">
        <f t="shared" si="23"/>
        <v>0</v>
      </c>
      <c r="AL20" s="47">
        <f t="shared" si="24"/>
        <v>0</v>
      </c>
      <c r="AR20" s="13" t="str">
        <f t="shared" si="25"/>
        <v/>
      </c>
      <c r="AS20" s="13" t="str">
        <f t="shared" si="26"/>
        <v/>
      </c>
      <c r="AT20" s="13" t="str">
        <f t="shared" si="27"/>
        <v/>
      </c>
      <c r="AU20" s="13" t="str">
        <f t="shared" si="28"/>
        <v/>
      </c>
    </row>
    <row r="21" spans="1:47" x14ac:dyDescent="0.25">
      <c r="A21" s="31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31"/>
      <c r="T21" s="47" t="str">
        <f t="shared" si="7"/>
        <v/>
      </c>
      <c r="U21" s="64">
        <f t="shared" si="8"/>
        <v>0</v>
      </c>
      <c r="V21" s="47">
        <f t="shared" si="5"/>
        <v>0</v>
      </c>
      <c r="W21" s="47">
        <f t="shared" si="9"/>
        <v>0</v>
      </c>
      <c r="X21" s="47">
        <f t="shared" si="10"/>
        <v>0</v>
      </c>
      <c r="Y21" s="47">
        <f t="shared" si="11"/>
        <v>0</v>
      </c>
      <c r="Z21" s="47">
        <f t="shared" si="12"/>
        <v>0</v>
      </c>
      <c r="AA21" s="47">
        <f t="shared" si="13"/>
        <v>0</v>
      </c>
      <c r="AB21" s="47">
        <f t="shared" si="14"/>
        <v>0</v>
      </c>
      <c r="AC21" s="47">
        <f t="shared" si="15"/>
        <v>0</v>
      </c>
      <c r="AD21" s="47">
        <f t="shared" si="16"/>
        <v>0</v>
      </c>
      <c r="AE21" s="47">
        <f t="shared" si="17"/>
        <v>0</v>
      </c>
      <c r="AF21" s="47">
        <f t="shared" si="18"/>
        <v>0</v>
      </c>
      <c r="AG21" s="47">
        <f t="shared" si="19"/>
        <v>0</v>
      </c>
      <c r="AH21" s="47">
        <f t="shared" si="20"/>
        <v>0</v>
      </c>
      <c r="AI21" s="47">
        <f t="shared" si="21"/>
        <v>0</v>
      </c>
      <c r="AJ21" s="47">
        <f t="shared" si="22"/>
        <v>0</v>
      </c>
      <c r="AK21" s="47">
        <f t="shared" si="23"/>
        <v>0</v>
      </c>
      <c r="AL21" s="47">
        <f t="shared" si="24"/>
        <v>0</v>
      </c>
      <c r="AR21" s="13" t="str">
        <f t="shared" si="25"/>
        <v/>
      </c>
      <c r="AS21" s="13" t="str">
        <f t="shared" si="26"/>
        <v/>
      </c>
      <c r="AT21" s="13" t="str">
        <f t="shared" si="27"/>
        <v/>
      </c>
      <c r="AU21" s="13" t="str">
        <f t="shared" si="28"/>
        <v/>
      </c>
    </row>
    <row r="22" spans="1:47" x14ac:dyDescent="0.25">
      <c r="A22" s="3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31"/>
      <c r="T22" s="47" t="str">
        <f t="shared" si="7"/>
        <v/>
      </c>
      <c r="U22" s="64">
        <f t="shared" si="8"/>
        <v>0</v>
      </c>
      <c r="V22" s="47">
        <f t="shared" si="5"/>
        <v>0</v>
      </c>
      <c r="W22" s="47">
        <f t="shared" si="9"/>
        <v>0</v>
      </c>
      <c r="X22" s="47">
        <f t="shared" si="10"/>
        <v>0</v>
      </c>
      <c r="Y22" s="47">
        <f t="shared" si="11"/>
        <v>0</v>
      </c>
      <c r="Z22" s="47">
        <f t="shared" si="12"/>
        <v>0</v>
      </c>
      <c r="AA22" s="47">
        <f t="shared" si="13"/>
        <v>0</v>
      </c>
      <c r="AB22" s="47">
        <f t="shared" si="14"/>
        <v>0</v>
      </c>
      <c r="AC22" s="47">
        <f t="shared" si="15"/>
        <v>0</v>
      </c>
      <c r="AD22" s="47">
        <f t="shared" si="16"/>
        <v>0</v>
      </c>
      <c r="AE22" s="47">
        <f t="shared" si="17"/>
        <v>0</v>
      </c>
      <c r="AF22" s="47">
        <f t="shared" si="18"/>
        <v>0</v>
      </c>
      <c r="AG22" s="47">
        <f t="shared" si="19"/>
        <v>0</v>
      </c>
      <c r="AH22" s="47">
        <f t="shared" si="20"/>
        <v>0</v>
      </c>
      <c r="AI22" s="47">
        <f t="shared" si="21"/>
        <v>0</v>
      </c>
      <c r="AJ22" s="47">
        <f t="shared" si="22"/>
        <v>0</v>
      </c>
      <c r="AK22" s="47">
        <f t="shared" si="23"/>
        <v>0</v>
      </c>
      <c r="AL22" s="47">
        <f t="shared" si="24"/>
        <v>0</v>
      </c>
      <c r="AR22" s="13" t="str">
        <f t="shared" si="25"/>
        <v/>
      </c>
      <c r="AS22" s="13" t="str">
        <f t="shared" si="26"/>
        <v/>
      </c>
      <c r="AT22" s="13" t="str">
        <f t="shared" si="27"/>
        <v/>
      </c>
      <c r="AU22" s="13" t="str">
        <f t="shared" si="28"/>
        <v/>
      </c>
    </row>
    <row r="23" spans="1:47" x14ac:dyDescent="0.25">
      <c r="A23" s="3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31"/>
      <c r="T23" s="47" t="str">
        <f t="shared" si="7"/>
        <v/>
      </c>
      <c r="U23" s="64">
        <f t="shared" si="8"/>
        <v>0</v>
      </c>
      <c r="V23" s="47">
        <f t="shared" si="5"/>
        <v>0</v>
      </c>
      <c r="W23" s="47">
        <f t="shared" si="9"/>
        <v>0</v>
      </c>
      <c r="X23" s="47">
        <f t="shared" si="10"/>
        <v>0</v>
      </c>
      <c r="Y23" s="47">
        <f t="shared" si="11"/>
        <v>0</v>
      </c>
      <c r="Z23" s="47">
        <f t="shared" si="12"/>
        <v>0</v>
      </c>
      <c r="AA23" s="47">
        <f t="shared" si="13"/>
        <v>0</v>
      </c>
      <c r="AB23" s="47">
        <f t="shared" si="14"/>
        <v>0</v>
      </c>
      <c r="AC23" s="47">
        <f t="shared" si="15"/>
        <v>0</v>
      </c>
      <c r="AD23" s="47">
        <f t="shared" si="16"/>
        <v>0</v>
      </c>
      <c r="AE23" s="47">
        <f t="shared" si="17"/>
        <v>0</v>
      </c>
      <c r="AF23" s="47">
        <f t="shared" si="18"/>
        <v>0</v>
      </c>
      <c r="AG23" s="47">
        <f t="shared" si="19"/>
        <v>0</v>
      </c>
      <c r="AH23" s="47">
        <f t="shared" si="20"/>
        <v>0</v>
      </c>
      <c r="AI23" s="47">
        <f t="shared" si="21"/>
        <v>0</v>
      </c>
      <c r="AJ23" s="47">
        <f t="shared" si="22"/>
        <v>0</v>
      </c>
      <c r="AK23" s="47">
        <f t="shared" si="23"/>
        <v>0</v>
      </c>
      <c r="AL23" s="47">
        <f t="shared" si="24"/>
        <v>0</v>
      </c>
      <c r="AR23" s="13" t="str">
        <f t="shared" si="25"/>
        <v/>
      </c>
      <c r="AS23" s="13" t="str">
        <f t="shared" si="26"/>
        <v/>
      </c>
      <c r="AT23" s="13" t="str">
        <f t="shared" si="27"/>
        <v/>
      </c>
      <c r="AU23" s="13" t="str">
        <f t="shared" si="28"/>
        <v/>
      </c>
    </row>
    <row r="24" spans="1:47" x14ac:dyDescent="0.25">
      <c r="A24" s="31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31"/>
      <c r="T24" s="47" t="str">
        <f t="shared" si="7"/>
        <v/>
      </c>
      <c r="U24" s="64">
        <f t="shared" si="8"/>
        <v>0</v>
      </c>
      <c r="V24" s="47">
        <f t="shared" si="5"/>
        <v>0</v>
      </c>
      <c r="W24" s="47">
        <f t="shared" si="9"/>
        <v>0</v>
      </c>
      <c r="X24" s="47">
        <f t="shared" si="10"/>
        <v>0</v>
      </c>
      <c r="Y24" s="47">
        <f t="shared" si="11"/>
        <v>0</v>
      </c>
      <c r="Z24" s="47">
        <f t="shared" si="12"/>
        <v>0</v>
      </c>
      <c r="AA24" s="47">
        <f t="shared" si="13"/>
        <v>0</v>
      </c>
      <c r="AB24" s="47">
        <f t="shared" si="14"/>
        <v>0</v>
      </c>
      <c r="AC24" s="47">
        <f t="shared" si="15"/>
        <v>0</v>
      </c>
      <c r="AD24" s="47">
        <f t="shared" si="16"/>
        <v>0</v>
      </c>
      <c r="AE24" s="47">
        <f t="shared" si="17"/>
        <v>0</v>
      </c>
      <c r="AF24" s="47">
        <f t="shared" si="18"/>
        <v>0</v>
      </c>
      <c r="AG24" s="47">
        <f t="shared" si="19"/>
        <v>0</v>
      </c>
      <c r="AH24" s="47">
        <f t="shared" si="20"/>
        <v>0</v>
      </c>
      <c r="AI24" s="47">
        <f t="shared" si="21"/>
        <v>0</v>
      </c>
      <c r="AJ24" s="47">
        <f t="shared" si="22"/>
        <v>0</v>
      </c>
      <c r="AK24" s="47">
        <f t="shared" si="23"/>
        <v>0</v>
      </c>
      <c r="AL24" s="47">
        <f t="shared" si="24"/>
        <v>0</v>
      </c>
      <c r="AR24" s="13" t="str">
        <f t="shared" si="25"/>
        <v/>
      </c>
      <c r="AS24" s="13" t="str">
        <f t="shared" si="26"/>
        <v/>
      </c>
      <c r="AT24" s="13" t="str">
        <f t="shared" si="27"/>
        <v/>
      </c>
      <c r="AU24" s="13" t="str">
        <f t="shared" si="28"/>
        <v/>
      </c>
    </row>
    <row r="25" spans="1:47" x14ac:dyDescent="0.25">
      <c r="A25" s="3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31"/>
      <c r="T25" s="47" t="str">
        <f t="shared" si="7"/>
        <v/>
      </c>
      <c r="U25" s="64">
        <f t="shared" si="8"/>
        <v>0</v>
      </c>
      <c r="V25" s="47">
        <f t="shared" si="5"/>
        <v>0</v>
      </c>
      <c r="W25" s="47">
        <f t="shared" si="9"/>
        <v>0</v>
      </c>
      <c r="X25" s="47">
        <f t="shared" si="10"/>
        <v>0</v>
      </c>
      <c r="Y25" s="47">
        <f t="shared" si="11"/>
        <v>0</v>
      </c>
      <c r="Z25" s="47">
        <f t="shared" si="12"/>
        <v>0</v>
      </c>
      <c r="AA25" s="47">
        <f t="shared" si="13"/>
        <v>0</v>
      </c>
      <c r="AB25" s="47">
        <f t="shared" si="14"/>
        <v>0</v>
      </c>
      <c r="AC25" s="47">
        <f t="shared" si="15"/>
        <v>0</v>
      </c>
      <c r="AD25" s="47">
        <f t="shared" si="16"/>
        <v>0</v>
      </c>
      <c r="AE25" s="47">
        <f t="shared" si="17"/>
        <v>0</v>
      </c>
      <c r="AF25" s="47">
        <f t="shared" si="18"/>
        <v>0</v>
      </c>
      <c r="AG25" s="47">
        <f t="shared" si="19"/>
        <v>0</v>
      </c>
      <c r="AH25" s="47">
        <f t="shared" si="20"/>
        <v>0</v>
      </c>
      <c r="AI25" s="47">
        <f t="shared" si="21"/>
        <v>0</v>
      </c>
      <c r="AJ25" s="47">
        <f t="shared" si="22"/>
        <v>0</v>
      </c>
      <c r="AK25" s="47">
        <f t="shared" si="23"/>
        <v>0</v>
      </c>
      <c r="AL25" s="47">
        <f t="shared" si="24"/>
        <v>0</v>
      </c>
      <c r="AR25" s="13" t="str">
        <f t="shared" si="25"/>
        <v/>
      </c>
      <c r="AS25" s="13" t="str">
        <f t="shared" si="26"/>
        <v/>
      </c>
      <c r="AT25" s="13" t="str">
        <f t="shared" si="27"/>
        <v/>
      </c>
      <c r="AU25" s="13" t="str">
        <f t="shared" si="28"/>
        <v/>
      </c>
    </row>
    <row r="26" spans="1:47" x14ac:dyDescent="0.25">
      <c r="A26" s="31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31"/>
      <c r="T26" s="47" t="str">
        <f t="shared" si="7"/>
        <v/>
      </c>
      <c r="U26" s="64">
        <f t="shared" si="8"/>
        <v>0</v>
      </c>
      <c r="V26" s="47">
        <f t="shared" si="5"/>
        <v>0</v>
      </c>
      <c r="W26" s="47">
        <f t="shared" si="9"/>
        <v>0</v>
      </c>
      <c r="X26" s="47">
        <f t="shared" si="10"/>
        <v>0</v>
      </c>
      <c r="Y26" s="47">
        <f t="shared" si="11"/>
        <v>0</v>
      </c>
      <c r="Z26" s="47">
        <f t="shared" si="12"/>
        <v>0</v>
      </c>
      <c r="AA26" s="47">
        <f t="shared" si="13"/>
        <v>0</v>
      </c>
      <c r="AB26" s="47">
        <f t="shared" si="14"/>
        <v>0</v>
      </c>
      <c r="AC26" s="47">
        <f t="shared" si="15"/>
        <v>0</v>
      </c>
      <c r="AD26" s="47">
        <f t="shared" si="16"/>
        <v>0</v>
      </c>
      <c r="AE26" s="47">
        <f t="shared" si="17"/>
        <v>0</v>
      </c>
      <c r="AF26" s="47">
        <f t="shared" si="18"/>
        <v>0</v>
      </c>
      <c r="AG26" s="47">
        <f t="shared" si="19"/>
        <v>0</v>
      </c>
      <c r="AH26" s="47">
        <f t="shared" si="20"/>
        <v>0</v>
      </c>
      <c r="AI26" s="47">
        <f t="shared" si="21"/>
        <v>0</v>
      </c>
      <c r="AJ26" s="47">
        <f t="shared" si="22"/>
        <v>0</v>
      </c>
      <c r="AK26" s="47">
        <f t="shared" si="23"/>
        <v>0</v>
      </c>
      <c r="AL26" s="47">
        <f t="shared" si="24"/>
        <v>0</v>
      </c>
      <c r="AR26" s="13" t="str">
        <f t="shared" si="25"/>
        <v/>
      </c>
      <c r="AS26" s="13" t="str">
        <f t="shared" si="26"/>
        <v/>
      </c>
      <c r="AT26" s="13" t="str">
        <f t="shared" si="27"/>
        <v/>
      </c>
      <c r="AU26" s="13" t="str">
        <f t="shared" si="28"/>
        <v/>
      </c>
    </row>
    <row r="27" spans="1:47" x14ac:dyDescent="0.25">
      <c r="A27" s="31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31"/>
      <c r="T27" s="47" t="str">
        <f t="shared" si="7"/>
        <v/>
      </c>
      <c r="U27" s="64">
        <f t="shared" si="8"/>
        <v>0</v>
      </c>
      <c r="V27" s="47">
        <f t="shared" si="5"/>
        <v>0</v>
      </c>
      <c r="W27" s="47">
        <f t="shared" si="9"/>
        <v>0</v>
      </c>
      <c r="X27" s="47">
        <f t="shared" si="10"/>
        <v>0</v>
      </c>
      <c r="Y27" s="47">
        <f t="shared" si="11"/>
        <v>0</v>
      </c>
      <c r="Z27" s="47">
        <f t="shared" si="12"/>
        <v>0</v>
      </c>
      <c r="AA27" s="47">
        <f t="shared" si="13"/>
        <v>0</v>
      </c>
      <c r="AB27" s="47">
        <f t="shared" si="14"/>
        <v>0</v>
      </c>
      <c r="AC27" s="47">
        <f t="shared" si="15"/>
        <v>0</v>
      </c>
      <c r="AD27" s="47">
        <f t="shared" si="16"/>
        <v>0</v>
      </c>
      <c r="AE27" s="47">
        <f t="shared" si="17"/>
        <v>0</v>
      </c>
      <c r="AF27" s="47">
        <f t="shared" si="18"/>
        <v>0</v>
      </c>
      <c r="AG27" s="47">
        <f t="shared" si="19"/>
        <v>0</v>
      </c>
      <c r="AH27" s="47">
        <f t="shared" si="20"/>
        <v>0</v>
      </c>
      <c r="AI27" s="47">
        <f t="shared" si="21"/>
        <v>0</v>
      </c>
      <c r="AJ27" s="47">
        <f t="shared" si="22"/>
        <v>0</v>
      </c>
      <c r="AK27" s="47">
        <f t="shared" si="23"/>
        <v>0</v>
      </c>
      <c r="AL27" s="47">
        <f t="shared" si="24"/>
        <v>0</v>
      </c>
      <c r="AR27" s="13" t="str">
        <f t="shared" si="25"/>
        <v/>
      </c>
      <c r="AS27" s="13" t="str">
        <f t="shared" si="26"/>
        <v/>
      </c>
      <c r="AT27" s="13" t="str">
        <f t="shared" si="27"/>
        <v/>
      </c>
      <c r="AU27" s="13" t="str">
        <f t="shared" si="28"/>
        <v/>
      </c>
    </row>
    <row r="28" spans="1:47" x14ac:dyDescent="0.25">
      <c r="A28" s="3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31"/>
      <c r="T28" s="47" t="str">
        <f t="shared" si="7"/>
        <v/>
      </c>
      <c r="U28" s="64">
        <f t="shared" si="8"/>
        <v>0</v>
      </c>
      <c r="V28" s="47">
        <f t="shared" si="5"/>
        <v>0</v>
      </c>
      <c r="W28" s="47">
        <f t="shared" si="9"/>
        <v>0</v>
      </c>
      <c r="X28" s="47">
        <f t="shared" si="10"/>
        <v>0</v>
      </c>
      <c r="Y28" s="47">
        <f t="shared" si="11"/>
        <v>0</v>
      </c>
      <c r="Z28" s="47">
        <f t="shared" si="12"/>
        <v>0</v>
      </c>
      <c r="AA28" s="47">
        <f t="shared" si="13"/>
        <v>0</v>
      </c>
      <c r="AB28" s="47">
        <f t="shared" si="14"/>
        <v>0</v>
      </c>
      <c r="AC28" s="47">
        <f t="shared" si="15"/>
        <v>0</v>
      </c>
      <c r="AD28" s="47">
        <f t="shared" si="16"/>
        <v>0</v>
      </c>
      <c r="AE28" s="47">
        <f t="shared" si="17"/>
        <v>0</v>
      </c>
      <c r="AF28" s="47">
        <f t="shared" si="18"/>
        <v>0</v>
      </c>
      <c r="AG28" s="47">
        <f t="shared" si="19"/>
        <v>0</v>
      </c>
      <c r="AH28" s="47">
        <f t="shared" si="20"/>
        <v>0</v>
      </c>
      <c r="AI28" s="47">
        <f t="shared" si="21"/>
        <v>0</v>
      </c>
      <c r="AJ28" s="47">
        <f t="shared" si="22"/>
        <v>0</v>
      </c>
      <c r="AK28" s="47">
        <f t="shared" si="23"/>
        <v>0</v>
      </c>
      <c r="AL28" s="47">
        <f t="shared" si="24"/>
        <v>0</v>
      </c>
      <c r="AR28" s="13" t="str">
        <f t="shared" si="25"/>
        <v/>
      </c>
      <c r="AS28" s="13" t="str">
        <f t="shared" si="26"/>
        <v/>
      </c>
      <c r="AT28" s="13" t="str">
        <f t="shared" si="27"/>
        <v/>
      </c>
      <c r="AU28" s="13" t="str">
        <f t="shared" si="28"/>
        <v/>
      </c>
    </row>
    <row r="29" spans="1:47" x14ac:dyDescent="0.25">
      <c r="A29" s="31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31"/>
      <c r="T29" s="47" t="str">
        <f t="shared" si="7"/>
        <v/>
      </c>
      <c r="U29" s="64">
        <f t="shared" si="8"/>
        <v>0</v>
      </c>
      <c r="V29" s="47">
        <f t="shared" si="5"/>
        <v>0</v>
      </c>
      <c r="W29" s="47">
        <f t="shared" si="9"/>
        <v>0</v>
      </c>
      <c r="X29" s="47">
        <f t="shared" si="10"/>
        <v>0</v>
      </c>
      <c r="Y29" s="47">
        <f t="shared" si="11"/>
        <v>0</v>
      </c>
      <c r="Z29" s="47">
        <f t="shared" si="12"/>
        <v>0</v>
      </c>
      <c r="AA29" s="47">
        <f t="shared" si="13"/>
        <v>0</v>
      </c>
      <c r="AB29" s="47">
        <f t="shared" si="14"/>
        <v>0</v>
      </c>
      <c r="AC29" s="47">
        <f t="shared" si="15"/>
        <v>0</v>
      </c>
      <c r="AD29" s="47">
        <f t="shared" si="16"/>
        <v>0</v>
      </c>
      <c r="AE29" s="47">
        <f t="shared" si="17"/>
        <v>0</v>
      </c>
      <c r="AF29" s="47">
        <f t="shared" si="18"/>
        <v>0</v>
      </c>
      <c r="AG29" s="47">
        <f t="shared" si="19"/>
        <v>0</v>
      </c>
      <c r="AH29" s="47">
        <f t="shared" si="20"/>
        <v>0</v>
      </c>
      <c r="AI29" s="47">
        <f t="shared" si="21"/>
        <v>0</v>
      </c>
      <c r="AJ29" s="47">
        <f t="shared" si="22"/>
        <v>0</v>
      </c>
      <c r="AK29" s="47">
        <f t="shared" si="23"/>
        <v>0</v>
      </c>
      <c r="AL29" s="47">
        <f t="shared" si="24"/>
        <v>0</v>
      </c>
      <c r="AR29" s="13" t="str">
        <f t="shared" si="25"/>
        <v/>
      </c>
      <c r="AS29" s="13" t="str">
        <f t="shared" si="26"/>
        <v/>
      </c>
      <c r="AT29" s="13" t="str">
        <f t="shared" si="27"/>
        <v/>
      </c>
      <c r="AU29" s="13" t="str">
        <f t="shared" si="28"/>
        <v/>
      </c>
    </row>
    <row r="30" spans="1:47" x14ac:dyDescent="0.25">
      <c r="A30" s="31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31"/>
      <c r="T30" s="47" t="str">
        <f t="shared" si="7"/>
        <v/>
      </c>
      <c r="U30" s="64">
        <f t="shared" si="8"/>
        <v>0</v>
      </c>
      <c r="V30" s="47">
        <f t="shared" si="5"/>
        <v>0</v>
      </c>
      <c r="W30" s="47">
        <f t="shared" si="9"/>
        <v>0</v>
      </c>
      <c r="X30" s="47">
        <f t="shared" si="10"/>
        <v>0</v>
      </c>
      <c r="Y30" s="47">
        <f t="shared" si="11"/>
        <v>0</v>
      </c>
      <c r="Z30" s="47">
        <f t="shared" si="12"/>
        <v>0</v>
      </c>
      <c r="AA30" s="47">
        <f t="shared" si="13"/>
        <v>0</v>
      </c>
      <c r="AB30" s="47">
        <f t="shared" si="14"/>
        <v>0</v>
      </c>
      <c r="AC30" s="47">
        <f t="shared" si="15"/>
        <v>0</v>
      </c>
      <c r="AD30" s="47">
        <f t="shared" si="16"/>
        <v>0</v>
      </c>
      <c r="AE30" s="47">
        <f t="shared" si="17"/>
        <v>0</v>
      </c>
      <c r="AF30" s="47">
        <f t="shared" si="18"/>
        <v>0</v>
      </c>
      <c r="AG30" s="47">
        <f t="shared" si="19"/>
        <v>0</v>
      </c>
      <c r="AH30" s="47">
        <f t="shared" si="20"/>
        <v>0</v>
      </c>
      <c r="AI30" s="47">
        <f t="shared" si="21"/>
        <v>0</v>
      </c>
      <c r="AJ30" s="47">
        <f t="shared" si="22"/>
        <v>0</v>
      </c>
      <c r="AK30" s="47">
        <f t="shared" si="23"/>
        <v>0</v>
      </c>
      <c r="AL30" s="47">
        <f t="shared" si="24"/>
        <v>0</v>
      </c>
      <c r="AR30" s="13" t="str">
        <f t="shared" si="25"/>
        <v/>
      </c>
      <c r="AS30" s="13" t="str">
        <f t="shared" si="26"/>
        <v/>
      </c>
      <c r="AT30" s="13" t="str">
        <f t="shared" si="27"/>
        <v/>
      </c>
      <c r="AU30" s="13" t="str">
        <f t="shared" si="28"/>
        <v/>
      </c>
    </row>
    <row r="31" spans="1:47" x14ac:dyDescent="0.25">
      <c r="A31" s="3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31"/>
      <c r="T31" s="47" t="str">
        <f t="shared" si="7"/>
        <v/>
      </c>
      <c r="U31" s="64">
        <f t="shared" si="8"/>
        <v>0</v>
      </c>
      <c r="V31" s="47">
        <f t="shared" si="5"/>
        <v>0</v>
      </c>
      <c r="W31" s="47">
        <f t="shared" si="9"/>
        <v>0</v>
      </c>
      <c r="X31" s="47">
        <f t="shared" si="10"/>
        <v>0</v>
      </c>
      <c r="Y31" s="47">
        <f t="shared" si="11"/>
        <v>0</v>
      </c>
      <c r="Z31" s="47">
        <f t="shared" si="12"/>
        <v>0</v>
      </c>
      <c r="AA31" s="47">
        <f t="shared" si="13"/>
        <v>0</v>
      </c>
      <c r="AB31" s="47">
        <f t="shared" si="14"/>
        <v>0</v>
      </c>
      <c r="AC31" s="47">
        <f t="shared" si="15"/>
        <v>0</v>
      </c>
      <c r="AD31" s="47">
        <f t="shared" si="16"/>
        <v>0</v>
      </c>
      <c r="AE31" s="47">
        <f t="shared" si="17"/>
        <v>0</v>
      </c>
      <c r="AF31" s="47">
        <f t="shared" si="18"/>
        <v>0</v>
      </c>
      <c r="AG31" s="47">
        <f t="shared" si="19"/>
        <v>0</v>
      </c>
      <c r="AH31" s="47">
        <f t="shared" si="20"/>
        <v>0</v>
      </c>
      <c r="AI31" s="47">
        <f t="shared" si="21"/>
        <v>0</v>
      </c>
      <c r="AJ31" s="47">
        <f t="shared" si="22"/>
        <v>0</v>
      </c>
      <c r="AK31" s="47">
        <f t="shared" si="23"/>
        <v>0</v>
      </c>
      <c r="AL31" s="47">
        <f t="shared" si="24"/>
        <v>0</v>
      </c>
      <c r="AR31" s="13" t="str">
        <f t="shared" si="25"/>
        <v/>
      </c>
      <c r="AS31" s="13" t="str">
        <f t="shared" si="26"/>
        <v/>
      </c>
      <c r="AT31" s="13" t="str">
        <f t="shared" si="27"/>
        <v/>
      </c>
      <c r="AU31" s="13" t="str">
        <f t="shared" si="28"/>
        <v/>
      </c>
    </row>
    <row r="32" spans="1:47" x14ac:dyDescent="0.25">
      <c r="A32" s="3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31"/>
      <c r="T32" s="47" t="str">
        <f t="shared" si="7"/>
        <v/>
      </c>
      <c r="U32" s="64">
        <f t="shared" si="8"/>
        <v>0</v>
      </c>
      <c r="V32" s="47">
        <f t="shared" si="5"/>
        <v>0</v>
      </c>
      <c r="W32" s="47">
        <f t="shared" si="9"/>
        <v>0</v>
      </c>
      <c r="X32" s="47">
        <f t="shared" si="10"/>
        <v>0</v>
      </c>
      <c r="Y32" s="47">
        <f t="shared" si="11"/>
        <v>0</v>
      </c>
      <c r="Z32" s="47">
        <f t="shared" si="12"/>
        <v>0</v>
      </c>
      <c r="AA32" s="47">
        <f t="shared" si="13"/>
        <v>0</v>
      </c>
      <c r="AB32" s="47">
        <f t="shared" si="14"/>
        <v>0</v>
      </c>
      <c r="AC32" s="47">
        <f t="shared" si="15"/>
        <v>0</v>
      </c>
      <c r="AD32" s="47">
        <f t="shared" si="16"/>
        <v>0</v>
      </c>
      <c r="AE32" s="47">
        <f t="shared" si="17"/>
        <v>0</v>
      </c>
      <c r="AF32" s="47">
        <f t="shared" si="18"/>
        <v>0</v>
      </c>
      <c r="AG32" s="47">
        <f t="shared" si="19"/>
        <v>0</v>
      </c>
      <c r="AH32" s="47">
        <f t="shared" si="20"/>
        <v>0</v>
      </c>
      <c r="AI32" s="47">
        <f t="shared" si="21"/>
        <v>0</v>
      </c>
      <c r="AJ32" s="47">
        <f t="shared" si="22"/>
        <v>0</v>
      </c>
      <c r="AK32" s="47">
        <f t="shared" si="23"/>
        <v>0</v>
      </c>
      <c r="AL32" s="47">
        <f t="shared" si="24"/>
        <v>0</v>
      </c>
      <c r="AR32" s="13" t="str">
        <f t="shared" si="25"/>
        <v/>
      </c>
      <c r="AS32" s="13" t="str">
        <f t="shared" si="26"/>
        <v/>
      </c>
      <c r="AT32" s="13" t="str">
        <f t="shared" si="27"/>
        <v/>
      </c>
      <c r="AU32" s="13" t="str">
        <f t="shared" si="28"/>
        <v/>
      </c>
    </row>
    <row r="33" spans="1:47" x14ac:dyDescent="0.25">
      <c r="A33" s="3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31"/>
      <c r="T33" s="47" t="str">
        <f t="shared" si="7"/>
        <v/>
      </c>
      <c r="U33" s="64">
        <f t="shared" si="8"/>
        <v>0</v>
      </c>
      <c r="V33" s="47">
        <f t="shared" si="5"/>
        <v>0</v>
      </c>
      <c r="W33" s="47">
        <f t="shared" si="9"/>
        <v>0</v>
      </c>
      <c r="X33" s="47">
        <f t="shared" si="10"/>
        <v>0</v>
      </c>
      <c r="Y33" s="47">
        <f t="shared" si="11"/>
        <v>0</v>
      </c>
      <c r="Z33" s="47">
        <f t="shared" si="12"/>
        <v>0</v>
      </c>
      <c r="AA33" s="47">
        <f t="shared" si="13"/>
        <v>0</v>
      </c>
      <c r="AB33" s="47">
        <f t="shared" si="14"/>
        <v>0</v>
      </c>
      <c r="AC33" s="47">
        <f t="shared" si="15"/>
        <v>0</v>
      </c>
      <c r="AD33" s="47">
        <f t="shared" si="16"/>
        <v>0</v>
      </c>
      <c r="AE33" s="47">
        <f t="shared" si="17"/>
        <v>0</v>
      </c>
      <c r="AF33" s="47">
        <f t="shared" si="18"/>
        <v>0</v>
      </c>
      <c r="AG33" s="47">
        <f t="shared" si="19"/>
        <v>0</v>
      </c>
      <c r="AH33" s="47">
        <f t="shared" si="20"/>
        <v>0</v>
      </c>
      <c r="AI33" s="47">
        <f t="shared" si="21"/>
        <v>0</v>
      </c>
      <c r="AJ33" s="47">
        <f t="shared" si="22"/>
        <v>0</v>
      </c>
      <c r="AK33" s="47">
        <f t="shared" si="23"/>
        <v>0</v>
      </c>
      <c r="AL33" s="47">
        <f t="shared" si="24"/>
        <v>0</v>
      </c>
      <c r="AR33" s="13" t="str">
        <f t="shared" si="25"/>
        <v/>
      </c>
      <c r="AS33" s="13" t="str">
        <f t="shared" si="26"/>
        <v/>
      </c>
      <c r="AT33" s="13" t="str">
        <f t="shared" si="27"/>
        <v/>
      </c>
      <c r="AU33" s="13" t="str">
        <f t="shared" si="28"/>
        <v/>
      </c>
    </row>
    <row r="34" spans="1:47" x14ac:dyDescent="0.25">
      <c r="A34" s="3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31"/>
      <c r="T34" s="47" t="str">
        <f t="shared" si="7"/>
        <v/>
      </c>
      <c r="U34" s="64">
        <f t="shared" si="8"/>
        <v>0</v>
      </c>
      <c r="V34" s="47">
        <f t="shared" si="5"/>
        <v>0</v>
      </c>
      <c r="W34" s="47">
        <f t="shared" si="9"/>
        <v>0</v>
      </c>
      <c r="X34" s="47">
        <f t="shared" si="10"/>
        <v>0</v>
      </c>
      <c r="Y34" s="47">
        <f t="shared" si="11"/>
        <v>0</v>
      </c>
      <c r="Z34" s="47">
        <f t="shared" si="12"/>
        <v>0</v>
      </c>
      <c r="AA34" s="47">
        <f t="shared" si="13"/>
        <v>0</v>
      </c>
      <c r="AB34" s="47">
        <f t="shared" si="14"/>
        <v>0</v>
      </c>
      <c r="AC34" s="47">
        <f t="shared" si="15"/>
        <v>0</v>
      </c>
      <c r="AD34" s="47">
        <f t="shared" si="16"/>
        <v>0</v>
      </c>
      <c r="AE34" s="47">
        <f t="shared" si="17"/>
        <v>0</v>
      </c>
      <c r="AF34" s="47">
        <f t="shared" si="18"/>
        <v>0</v>
      </c>
      <c r="AG34" s="47">
        <f t="shared" si="19"/>
        <v>0</v>
      </c>
      <c r="AH34" s="47">
        <f t="shared" si="20"/>
        <v>0</v>
      </c>
      <c r="AI34" s="47">
        <f t="shared" si="21"/>
        <v>0</v>
      </c>
      <c r="AJ34" s="47">
        <f t="shared" si="22"/>
        <v>0</v>
      </c>
      <c r="AK34" s="47">
        <f t="shared" si="23"/>
        <v>0</v>
      </c>
      <c r="AL34" s="47">
        <f t="shared" si="24"/>
        <v>0</v>
      </c>
      <c r="AR34" s="13" t="str">
        <f t="shared" si="25"/>
        <v/>
      </c>
      <c r="AS34" s="13" t="str">
        <f t="shared" si="26"/>
        <v/>
      </c>
      <c r="AT34" s="13" t="str">
        <f t="shared" si="27"/>
        <v/>
      </c>
      <c r="AU34" s="13" t="str">
        <f t="shared" si="28"/>
        <v/>
      </c>
    </row>
    <row r="35" spans="1:47" x14ac:dyDescent="0.25">
      <c r="A35" s="3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31"/>
      <c r="T35" s="47" t="str">
        <f t="shared" si="7"/>
        <v/>
      </c>
      <c r="U35" s="64">
        <f t="shared" si="8"/>
        <v>0</v>
      </c>
      <c r="V35" s="47">
        <f t="shared" si="5"/>
        <v>0</v>
      </c>
      <c r="W35" s="47">
        <f t="shared" si="9"/>
        <v>0</v>
      </c>
      <c r="X35" s="47">
        <f t="shared" si="10"/>
        <v>0</v>
      </c>
      <c r="Y35" s="47">
        <f t="shared" si="11"/>
        <v>0</v>
      </c>
      <c r="Z35" s="47">
        <f t="shared" si="12"/>
        <v>0</v>
      </c>
      <c r="AA35" s="47">
        <f t="shared" si="13"/>
        <v>0</v>
      </c>
      <c r="AB35" s="47">
        <f t="shared" si="14"/>
        <v>0</v>
      </c>
      <c r="AC35" s="47">
        <f t="shared" si="15"/>
        <v>0</v>
      </c>
      <c r="AD35" s="47">
        <f t="shared" si="16"/>
        <v>0</v>
      </c>
      <c r="AE35" s="47">
        <f t="shared" si="17"/>
        <v>0</v>
      </c>
      <c r="AF35" s="47">
        <f t="shared" si="18"/>
        <v>0</v>
      </c>
      <c r="AG35" s="47">
        <f t="shared" si="19"/>
        <v>0</v>
      </c>
      <c r="AH35" s="47">
        <f t="shared" si="20"/>
        <v>0</v>
      </c>
      <c r="AI35" s="47">
        <f t="shared" si="21"/>
        <v>0</v>
      </c>
      <c r="AJ35" s="47">
        <f t="shared" si="22"/>
        <v>0</v>
      </c>
      <c r="AK35" s="47">
        <f t="shared" si="23"/>
        <v>0</v>
      </c>
      <c r="AL35" s="47">
        <f t="shared" si="24"/>
        <v>0</v>
      </c>
      <c r="AR35" s="13" t="str">
        <f t="shared" si="25"/>
        <v/>
      </c>
      <c r="AS35" s="13" t="str">
        <f t="shared" si="26"/>
        <v/>
      </c>
      <c r="AT35" s="13" t="str">
        <f t="shared" si="27"/>
        <v/>
      </c>
      <c r="AU35" s="13" t="str">
        <f t="shared" si="28"/>
        <v/>
      </c>
    </row>
    <row r="36" spans="1:47" x14ac:dyDescent="0.25">
      <c r="A36" s="3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31"/>
      <c r="T36" s="47" t="str">
        <f t="shared" si="7"/>
        <v/>
      </c>
      <c r="U36" s="64">
        <f t="shared" si="8"/>
        <v>0</v>
      </c>
      <c r="V36" s="47">
        <f t="shared" si="5"/>
        <v>0</v>
      </c>
      <c r="W36" s="47">
        <f t="shared" si="9"/>
        <v>0</v>
      </c>
      <c r="X36" s="47">
        <f t="shared" si="10"/>
        <v>0</v>
      </c>
      <c r="Y36" s="47">
        <f t="shared" si="11"/>
        <v>0</v>
      </c>
      <c r="Z36" s="47">
        <f t="shared" si="12"/>
        <v>0</v>
      </c>
      <c r="AA36" s="47">
        <f t="shared" si="13"/>
        <v>0</v>
      </c>
      <c r="AB36" s="47">
        <f t="shared" si="14"/>
        <v>0</v>
      </c>
      <c r="AC36" s="47">
        <f t="shared" si="15"/>
        <v>0</v>
      </c>
      <c r="AD36" s="47">
        <f t="shared" si="16"/>
        <v>0</v>
      </c>
      <c r="AE36" s="47">
        <f t="shared" si="17"/>
        <v>0</v>
      </c>
      <c r="AF36" s="47">
        <f t="shared" si="18"/>
        <v>0</v>
      </c>
      <c r="AG36" s="47">
        <f t="shared" si="19"/>
        <v>0</v>
      </c>
      <c r="AH36" s="47">
        <f t="shared" si="20"/>
        <v>0</v>
      </c>
      <c r="AI36" s="47">
        <f t="shared" si="21"/>
        <v>0</v>
      </c>
      <c r="AJ36" s="47">
        <f t="shared" si="22"/>
        <v>0</v>
      </c>
      <c r="AK36" s="47">
        <f t="shared" si="23"/>
        <v>0</v>
      </c>
      <c r="AL36" s="47">
        <f t="shared" si="24"/>
        <v>0</v>
      </c>
      <c r="AR36" s="13" t="str">
        <f t="shared" si="25"/>
        <v/>
      </c>
      <c r="AS36" s="13" t="str">
        <f t="shared" si="26"/>
        <v/>
      </c>
      <c r="AT36" s="13" t="str">
        <f t="shared" si="27"/>
        <v/>
      </c>
      <c r="AU36" s="13" t="str">
        <f t="shared" si="28"/>
        <v/>
      </c>
    </row>
    <row r="37" spans="1:47" x14ac:dyDescent="0.25">
      <c r="A37" s="3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31"/>
      <c r="T37" s="47" t="str">
        <f t="shared" si="7"/>
        <v/>
      </c>
      <c r="U37" s="64">
        <f t="shared" si="8"/>
        <v>0</v>
      </c>
      <c r="V37" s="47">
        <f t="shared" si="5"/>
        <v>0</v>
      </c>
      <c r="W37" s="47">
        <f t="shared" si="9"/>
        <v>0</v>
      </c>
      <c r="X37" s="47">
        <f t="shared" si="10"/>
        <v>0</v>
      </c>
      <c r="Y37" s="47">
        <f t="shared" si="11"/>
        <v>0</v>
      </c>
      <c r="Z37" s="47">
        <f t="shared" si="12"/>
        <v>0</v>
      </c>
      <c r="AA37" s="47">
        <f t="shared" si="13"/>
        <v>0</v>
      </c>
      <c r="AB37" s="47">
        <f t="shared" si="14"/>
        <v>0</v>
      </c>
      <c r="AC37" s="47">
        <f t="shared" si="15"/>
        <v>0</v>
      </c>
      <c r="AD37" s="47">
        <f t="shared" si="16"/>
        <v>0</v>
      </c>
      <c r="AE37" s="47">
        <f t="shared" si="17"/>
        <v>0</v>
      </c>
      <c r="AF37" s="47">
        <f t="shared" si="18"/>
        <v>0</v>
      </c>
      <c r="AG37" s="47">
        <f t="shared" si="19"/>
        <v>0</v>
      </c>
      <c r="AH37" s="47">
        <f t="shared" si="20"/>
        <v>0</v>
      </c>
      <c r="AI37" s="47">
        <f t="shared" si="21"/>
        <v>0</v>
      </c>
      <c r="AJ37" s="47">
        <f t="shared" si="22"/>
        <v>0</v>
      </c>
      <c r="AK37" s="47">
        <f t="shared" si="23"/>
        <v>0</v>
      </c>
      <c r="AL37" s="47">
        <f t="shared" si="24"/>
        <v>0</v>
      </c>
      <c r="AR37" s="13" t="str">
        <f t="shared" si="25"/>
        <v/>
      </c>
      <c r="AS37" s="13" t="str">
        <f t="shared" si="26"/>
        <v/>
      </c>
      <c r="AT37" s="13" t="str">
        <f t="shared" si="27"/>
        <v/>
      </c>
      <c r="AU37" s="13" t="str">
        <f t="shared" si="28"/>
        <v/>
      </c>
    </row>
    <row r="38" spans="1:47" x14ac:dyDescent="0.25">
      <c r="A38" s="3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31"/>
      <c r="T38" s="47" t="str">
        <f t="shared" si="7"/>
        <v/>
      </c>
      <c r="U38" s="64">
        <f t="shared" si="8"/>
        <v>0</v>
      </c>
      <c r="V38" s="47">
        <f t="shared" si="5"/>
        <v>0</v>
      </c>
      <c r="W38" s="47">
        <f t="shared" si="9"/>
        <v>0</v>
      </c>
      <c r="X38" s="47">
        <f t="shared" si="10"/>
        <v>0</v>
      </c>
      <c r="Y38" s="47">
        <f t="shared" si="11"/>
        <v>0</v>
      </c>
      <c r="Z38" s="47">
        <f t="shared" si="12"/>
        <v>0</v>
      </c>
      <c r="AA38" s="47">
        <f t="shared" si="13"/>
        <v>0</v>
      </c>
      <c r="AB38" s="47">
        <f t="shared" si="14"/>
        <v>0</v>
      </c>
      <c r="AC38" s="47">
        <f t="shared" si="15"/>
        <v>0</v>
      </c>
      <c r="AD38" s="47">
        <f t="shared" si="16"/>
        <v>0</v>
      </c>
      <c r="AE38" s="47">
        <f t="shared" si="17"/>
        <v>0</v>
      </c>
      <c r="AF38" s="47">
        <f t="shared" si="18"/>
        <v>0</v>
      </c>
      <c r="AG38" s="47">
        <f t="shared" si="19"/>
        <v>0</v>
      </c>
      <c r="AH38" s="47">
        <f t="shared" si="20"/>
        <v>0</v>
      </c>
      <c r="AI38" s="47">
        <f t="shared" si="21"/>
        <v>0</v>
      </c>
      <c r="AJ38" s="47">
        <f t="shared" si="22"/>
        <v>0</v>
      </c>
      <c r="AK38" s="47">
        <f t="shared" si="23"/>
        <v>0</v>
      </c>
      <c r="AL38" s="47">
        <f t="shared" si="24"/>
        <v>0</v>
      </c>
      <c r="AR38" s="13" t="str">
        <f t="shared" si="25"/>
        <v/>
      </c>
      <c r="AS38" s="13" t="str">
        <f t="shared" si="26"/>
        <v/>
      </c>
      <c r="AT38" s="13" t="str">
        <f t="shared" si="27"/>
        <v/>
      </c>
      <c r="AU38" s="13" t="str">
        <f t="shared" si="28"/>
        <v/>
      </c>
    </row>
    <row r="39" spans="1:47" x14ac:dyDescent="0.25">
      <c r="A39" s="3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31"/>
      <c r="T39" s="47" t="str">
        <f t="shared" si="7"/>
        <v/>
      </c>
      <c r="U39" s="64">
        <f t="shared" si="8"/>
        <v>0</v>
      </c>
      <c r="V39" s="47">
        <f t="shared" si="5"/>
        <v>0</v>
      </c>
      <c r="W39" s="47">
        <f t="shared" si="9"/>
        <v>0</v>
      </c>
      <c r="X39" s="47">
        <f t="shared" si="10"/>
        <v>0</v>
      </c>
      <c r="Y39" s="47">
        <f t="shared" si="11"/>
        <v>0</v>
      </c>
      <c r="Z39" s="47">
        <f t="shared" si="12"/>
        <v>0</v>
      </c>
      <c r="AA39" s="47">
        <f t="shared" si="13"/>
        <v>0</v>
      </c>
      <c r="AB39" s="47">
        <f t="shared" si="14"/>
        <v>0</v>
      </c>
      <c r="AC39" s="47">
        <f t="shared" si="15"/>
        <v>0</v>
      </c>
      <c r="AD39" s="47">
        <f t="shared" si="16"/>
        <v>0</v>
      </c>
      <c r="AE39" s="47">
        <f t="shared" si="17"/>
        <v>0</v>
      </c>
      <c r="AF39" s="47">
        <f t="shared" si="18"/>
        <v>0</v>
      </c>
      <c r="AG39" s="47">
        <f t="shared" si="19"/>
        <v>0</v>
      </c>
      <c r="AH39" s="47">
        <f t="shared" si="20"/>
        <v>0</v>
      </c>
      <c r="AI39" s="47">
        <f t="shared" si="21"/>
        <v>0</v>
      </c>
      <c r="AJ39" s="47">
        <f t="shared" si="22"/>
        <v>0</v>
      </c>
      <c r="AK39" s="47">
        <f t="shared" si="23"/>
        <v>0</v>
      </c>
      <c r="AL39" s="47">
        <f t="shared" si="24"/>
        <v>0</v>
      </c>
      <c r="AR39" s="13" t="str">
        <f t="shared" si="25"/>
        <v/>
      </c>
      <c r="AS39" s="13" t="str">
        <f t="shared" si="26"/>
        <v/>
      </c>
      <c r="AT39" s="13" t="str">
        <f t="shared" si="27"/>
        <v/>
      </c>
      <c r="AU39" s="13" t="str">
        <f t="shared" si="28"/>
        <v/>
      </c>
    </row>
    <row r="40" spans="1:47" x14ac:dyDescent="0.25">
      <c r="A40" s="3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31"/>
      <c r="T40" s="47" t="str">
        <f t="shared" si="7"/>
        <v/>
      </c>
      <c r="U40" s="64">
        <f t="shared" si="8"/>
        <v>0</v>
      </c>
      <c r="V40" s="47">
        <f t="shared" si="5"/>
        <v>0</v>
      </c>
      <c r="W40" s="47">
        <f t="shared" si="9"/>
        <v>0</v>
      </c>
      <c r="X40" s="47">
        <f t="shared" si="10"/>
        <v>0</v>
      </c>
      <c r="Y40" s="47">
        <f t="shared" si="11"/>
        <v>0</v>
      </c>
      <c r="Z40" s="47">
        <f t="shared" si="12"/>
        <v>0</v>
      </c>
      <c r="AA40" s="47">
        <f t="shared" si="13"/>
        <v>0</v>
      </c>
      <c r="AB40" s="47">
        <f t="shared" si="14"/>
        <v>0</v>
      </c>
      <c r="AC40" s="47">
        <f t="shared" si="15"/>
        <v>0</v>
      </c>
      <c r="AD40" s="47">
        <f t="shared" si="16"/>
        <v>0</v>
      </c>
      <c r="AE40" s="47">
        <f t="shared" si="17"/>
        <v>0</v>
      </c>
      <c r="AF40" s="47">
        <f t="shared" si="18"/>
        <v>0</v>
      </c>
      <c r="AG40" s="47">
        <f t="shared" si="19"/>
        <v>0</v>
      </c>
      <c r="AH40" s="47">
        <f t="shared" si="20"/>
        <v>0</v>
      </c>
      <c r="AI40" s="47">
        <f t="shared" si="21"/>
        <v>0</v>
      </c>
      <c r="AJ40" s="47">
        <f t="shared" si="22"/>
        <v>0</v>
      </c>
      <c r="AK40" s="47">
        <f t="shared" si="23"/>
        <v>0</v>
      </c>
      <c r="AL40" s="47">
        <f t="shared" si="24"/>
        <v>0</v>
      </c>
      <c r="AR40" s="13" t="str">
        <f t="shared" si="25"/>
        <v/>
      </c>
      <c r="AS40" s="13" t="str">
        <f t="shared" si="26"/>
        <v/>
      </c>
      <c r="AT40" s="13" t="str">
        <f t="shared" si="27"/>
        <v/>
      </c>
      <c r="AU40" s="13" t="str">
        <f t="shared" si="28"/>
        <v/>
      </c>
    </row>
    <row r="41" spans="1:47" x14ac:dyDescent="0.25">
      <c r="A41" s="3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31"/>
      <c r="T41" s="47" t="str">
        <f t="shared" si="7"/>
        <v/>
      </c>
      <c r="U41" s="64">
        <f t="shared" si="8"/>
        <v>0</v>
      </c>
      <c r="V41" s="47">
        <f t="shared" si="5"/>
        <v>0</v>
      </c>
      <c r="W41" s="47">
        <f t="shared" si="9"/>
        <v>0</v>
      </c>
      <c r="X41" s="47">
        <f t="shared" si="10"/>
        <v>0</v>
      </c>
      <c r="Y41" s="47">
        <f t="shared" si="11"/>
        <v>0</v>
      </c>
      <c r="Z41" s="47">
        <f t="shared" si="12"/>
        <v>0</v>
      </c>
      <c r="AA41" s="47">
        <f t="shared" si="13"/>
        <v>0</v>
      </c>
      <c r="AB41" s="47">
        <f t="shared" si="14"/>
        <v>0</v>
      </c>
      <c r="AC41" s="47">
        <f t="shared" si="15"/>
        <v>0</v>
      </c>
      <c r="AD41" s="47">
        <f t="shared" si="16"/>
        <v>0</v>
      </c>
      <c r="AE41" s="47">
        <f t="shared" si="17"/>
        <v>0</v>
      </c>
      <c r="AF41" s="47">
        <f t="shared" si="18"/>
        <v>0</v>
      </c>
      <c r="AG41" s="47">
        <f t="shared" si="19"/>
        <v>0</v>
      </c>
      <c r="AH41" s="47">
        <f t="shared" si="20"/>
        <v>0</v>
      </c>
      <c r="AI41" s="47">
        <f t="shared" si="21"/>
        <v>0</v>
      </c>
      <c r="AJ41" s="47">
        <f t="shared" si="22"/>
        <v>0</v>
      </c>
      <c r="AK41" s="47">
        <f t="shared" si="23"/>
        <v>0</v>
      </c>
      <c r="AL41" s="47">
        <f t="shared" si="24"/>
        <v>0</v>
      </c>
      <c r="AR41" s="13" t="str">
        <f t="shared" si="25"/>
        <v/>
      </c>
      <c r="AS41" s="13" t="str">
        <f t="shared" si="26"/>
        <v/>
      </c>
      <c r="AT41" s="13" t="str">
        <f t="shared" si="27"/>
        <v/>
      </c>
      <c r="AU41" s="13" t="str">
        <f t="shared" si="28"/>
        <v/>
      </c>
    </row>
    <row r="42" spans="1:47" x14ac:dyDescent="0.25">
      <c r="A42" s="3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31"/>
      <c r="T42" s="47" t="str">
        <f t="shared" si="7"/>
        <v/>
      </c>
      <c r="U42" s="64">
        <f t="shared" si="8"/>
        <v>0</v>
      </c>
      <c r="V42" s="47">
        <f t="shared" si="5"/>
        <v>0</v>
      </c>
      <c r="W42" s="47">
        <f t="shared" si="9"/>
        <v>0</v>
      </c>
      <c r="X42" s="47">
        <f t="shared" si="10"/>
        <v>0</v>
      </c>
      <c r="Y42" s="47">
        <f t="shared" si="11"/>
        <v>0</v>
      </c>
      <c r="Z42" s="47">
        <f t="shared" si="12"/>
        <v>0</v>
      </c>
      <c r="AA42" s="47">
        <f t="shared" si="13"/>
        <v>0</v>
      </c>
      <c r="AB42" s="47">
        <f t="shared" si="14"/>
        <v>0</v>
      </c>
      <c r="AC42" s="47">
        <f t="shared" si="15"/>
        <v>0</v>
      </c>
      <c r="AD42" s="47">
        <f t="shared" si="16"/>
        <v>0</v>
      </c>
      <c r="AE42" s="47">
        <f t="shared" si="17"/>
        <v>0</v>
      </c>
      <c r="AF42" s="47">
        <f t="shared" si="18"/>
        <v>0</v>
      </c>
      <c r="AG42" s="47">
        <f t="shared" si="19"/>
        <v>0</v>
      </c>
      <c r="AH42" s="47">
        <f t="shared" si="20"/>
        <v>0</v>
      </c>
      <c r="AI42" s="47">
        <f t="shared" si="21"/>
        <v>0</v>
      </c>
      <c r="AJ42" s="47">
        <f t="shared" si="22"/>
        <v>0</v>
      </c>
      <c r="AK42" s="47">
        <f t="shared" si="23"/>
        <v>0</v>
      </c>
      <c r="AL42" s="47">
        <f t="shared" si="24"/>
        <v>0</v>
      </c>
      <c r="AR42" s="13" t="str">
        <f t="shared" si="25"/>
        <v/>
      </c>
      <c r="AS42" s="13" t="str">
        <f t="shared" si="26"/>
        <v/>
      </c>
      <c r="AT42" s="13" t="str">
        <f t="shared" si="27"/>
        <v/>
      </c>
      <c r="AU42" s="13" t="str">
        <f t="shared" si="28"/>
        <v/>
      </c>
    </row>
    <row r="43" spans="1:47" x14ac:dyDescent="0.25">
      <c r="A43" s="3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31"/>
      <c r="T43" s="47" t="str">
        <f t="shared" si="7"/>
        <v/>
      </c>
      <c r="U43" s="64">
        <f t="shared" si="8"/>
        <v>0</v>
      </c>
      <c r="V43" s="47">
        <f t="shared" si="5"/>
        <v>0</v>
      </c>
      <c r="W43" s="47">
        <f t="shared" si="9"/>
        <v>0</v>
      </c>
      <c r="X43" s="47">
        <f t="shared" si="10"/>
        <v>0</v>
      </c>
      <c r="Y43" s="47">
        <f t="shared" si="11"/>
        <v>0</v>
      </c>
      <c r="Z43" s="47">
        <f t="shared" si="12"/>
        <v>0</v>
      </c>
      <c r="AA43" s="47">
        <f t="shared" si="13"/>
        <v>0</v>
      </c>
      <c r="AB43" s="47">
        <f t="shared" si="14"/>
        <v>0</v>
      </c>
      <c r="AC43" s="47">
        <f t="shared" si="15"/>
        <v>0</v>
      </c>
      <c r="AD43" s="47">
        <f t="shared" si="16"/>
        <v>0</v>
      </c>
      <c r="AE43" s="47">
        <f t="shared" si="17"/>
        <v>0</v>
      </c>
      <c r="AF43" s="47">
        <f t="shared" si="18"/>
        <v>0</v>
      </c>
      <c r="AG43" s="47">
        <f t="shared" si="19"/>
        <v>0</v>
      </c>
      <c r="AH43" s="47">
        <f t="shared" si="20"/>
        <v>0</v>
      </c>
      <c r="AI43" s="47">
        <f t="shared" si="21"/>
        <v>0</v>
      </c>
      <c r="AJ43" s="47">
        <f t="shared" si="22"/>
        <v>0</v>
      </c>
      <c r="AK43" s="47">
        <f t="shared" si="23"/>
        <v>0</v>
      </c>
      <c r="AL43" s="47">
        <f t="shared" si="24"/>
        <v>0</v>
      </c>
      <c r="AR43" s="13" t="str">
        <f t="shared" si="25"/>
        <v/>
      </c>
      <c r="AS43" s="13" t="str">
        <f t="shared" si="26"/>
        <v/>
      </c>
      <c r="AT43" s="13" t="str">
        <f t="shared" si="27"/>
        <v/>
      </c>
      <c r="AU43" s="13" t="str">
        <f t="shared" si="28"/>
        <v/>
      </c>
    </row>
    <row r="44" spans="1:47" x14ac:dyDescent="0.25">
      <c r="A44" s="3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31"/>
      <c r="T44" s="47" t="str">
        <f t="shared" si="7"/>
        <v/>
      </c>
      <c r="U44" s="64">
        <f t="shared" si="8"/>
        <v>0</v>
      </c>
      <c r="V44" s="47">
        <f t="shared" si="5"/>
        <v>0</v>
      </c>
      <c r="W44" s="47">
        <f t="shared" si="9"/>
        <v>0</v>
      </c>
      <c r="X44" s="47">
        <f t="shared" si="10"/>
        <v>0</v>
      </c>
      <c r="Y44" s="47">
        <f t="shared" si="11"/>
        <v>0</v>
      </c>
      <c r="Z44" s="47">
        <f t="shared" si="12"/>
        <v>0</v>
      </c>
      <c r="AA44" s="47">
        <f t="shared" si="13"/>
        <v>0</v>
      </c>
      <c r="AB44" s="47">
        <f t="shared" si="14"/>
        <v>0</v>
      </c>
      <c r="AC44" s="47">
        <f t="shared" si="15"/>
        <v>0</v>
      </c>
      <c r="AD44" s="47">
        <f t="shared" si="16"/>
        <v>0</v>
      </c>
      <c r="AE44" s="47">
        <f t="shared" si="17"/>
        <v>0</v>
      </c>
      <c r="AF44" s="47">
        <f t="shared" si="18"/>
        <v>0</v>
      </c>
      <c r="AG44" s="47">
        <f t="shared" si="19"/>
        <v>0</v>
      </c>
      <c r="AH44" s="47">
        <f t="shared" si="20"/>
        <v>0</v>
      </c>
      <c r="AI44" s="47">
        <f t="shared" si="21"/>
        <v>0</v>
      </c>
      <c r="AJ44" s="47">
        <f t="shared" si="22"/>
        <v>0</v>
      </c>
      <c r="AK44" s="47">
        <f t="shared" si="23"/>
        <v>0</v>
      </c>
      <c r="AL44" s="47">
        <f t="shared" si="24"/>
        <v>0</v>
      </c>
      <c r="AR44" s="13" t="str">
        <f t="shared" si="25"/>
        <v/>
      </c>
      <c r="AS44" s="13" t="str">
        <f t="shared" si="26"/>
        <v/>
      </c>
      <c r="AT44" s="13" t="str">
        <f t="shared" si="27"/>
        <v/>
      </c>
      <c r="AU44" s="13" t="str">
        <f t="shared" si="28"/>
        <v/>
      </c>
    </row>
    <row r="45" spans="1:47" x14ac:dyDescent="0.25">
      <c r="A45" s="3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31"/>
      <c r="T45" s="47" t="str">
        <f t="shared" si="7"/>
        <v/>
      </c>
      <c r="U45" s="64">
        <f t="shared" si="8"/>
        <v>0</v>
      </c>
      <c r="V45" s="47">
        <f t="shared" si="5"/>
        <v>0</v>
      </c>
      <c r="W45" s="47">
        <f t="shared" si="9"/>
        <v>0</v>
      </c>
      <c r="X45" s="47">
        <f t="shared" si="10"/>
        <v>0</v>
      </c>
      <c r="Y45" s="47">
        <f t="shared" si="11"/>
        <v>0</v>
      </c>
      <c r="Z45" s="47">
        <f t="shared" si="12"/>
        <v>0</v>
      </c>
      <c r="AA45" s="47">
        <f t="shared" si="13"/>
        <v>0</v>
      </c>
      <c r="AB45" s="47">
        <f t="shared" si="14"/>
        <v>0</v>
      </c>
      <c r="AC45" s="47">
        <f t="shared" si="15"/>
        <v>0</v>
      </c>
      <c r="AD45" s="47">
        <f t="shared" si="16"/>
        <v>0</v>
      </c>
      <c r="AE45" s="47">
        <f t="shared" si="17"/>
        <v>0</v>
      </c>
      <c r="AF45" s="47">
        <f t="shared" si="18"/>
        <v>0</v>
      </c>
      <c r="AG45" s="47">
        <f t="shared" si="19"/>
        <v>0</v>
      </c>
      <c r="AH45" s="47">
        <f t="shared" si="20"/>
        <v>0</v>
      </c>
      <c r="AI45" s="47">
        <f t="shared" si="21"/>
        <v>0</v>
      </c>
      <c r="AJ45" s="47">
        <f t="shared" si="22"/>
        <v>0</v>
      </c>
      <c r="AK45" s="47">
        <f t="shared" si="23"/>
        <v>0</v>
      </c>
      <c r="AL45" s="47">
        <f t="shared" si="24"/>
        <v>0</v>
      </c>
      <c r="AR45" s="13" t="str">
        <f t="shared" si="25"/>
        <v/>
      </c>
      <c r="AS45" s="13" t="str">
        <f t="shared" si="26"/>
        <v/>
      </c>
      <c r="AT45" s="13" t="str">
        <f t="shared" si="27"/>
        <v/>
      </c>
      <c r="AU45" s="13" t="str">
        <f t="shared" si="28"/>
        <v/>
      </c>
    </row>
    <row r="46" spans="1:47" x14ac:dyDescent="0.25">
      <c r="A46" s="3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31"/>
      <c r="T46" s="47" t="str">
        <f t="shared" si="7"/>
        <v/>
      </c>
      <c r="U46" s="64">
        <f t="shared" si="8"/>
        <v>0</v>
      </c>
      <c r="V46" s="47">
        <f t="shared" si="5"/>
        <v>0</v>
      </c>
      <c r="W46" s="47">
        <f t="shared" si="9"/>
        <v>0</v>
      </c>
      <c r="X46" s="47">
        <f t="shared" si="10"/>
        <v>0</v>
      </c>
      <c r="Y46" s="47">
        <f t="shared" si="11"/>
        <v>0</v>
      </c>
      <c r="Z46" s="47">
        <f t="shared" si="12"/>
        <v>0</v>
      </c>
      <c r="AA46" s="47">
        <f t="shared" si="13"/>
        <v>0</v>
      </c>
      <c r="AB46" s="47">
        <f t="shared" si="14"/>
        <v>0</v>
      </c>
      <c r="AC46" s="47">
        <f t="shared" si="15"/>
        <v>0</v>
      </c>
      <c r="AD46" s="47">
        <f t="shared" si="16"/>
        <v>0</v>
      </c>
      <c r="AE46" s="47">
        <f t="shared" si="17"/>
        <v>0</v>
      </c>
      <c r="AF46" s="47">
        <f t="shared" si="18"/>
        <v>0</v>
      </c>
      <c r="AG46" s="47">
        <f t="shared" si="19"/>
        <v>0</v>
      </c>
      <c r="AH46" s="47">
        <f t="shared" si="20"/>
        <v>0</v>
      </c>
      <c r="AI46" s="47">
        <f t="shared" si="21"/>
        <v>0</v>
      </c>
      <c r="AJ46" s="47">
        <f t="shared" si="22"/>
        <v>0</v>
      </c>
      <c r="AK46" s="47">
        <f t="shared" si="23"/>
        <v>0</v>
      </c>
      <c r="AL46" s="47">
        <f t="shared" si="24"/>
        <v>0</v>
      </c>
      <c r="AR46" s="13" t="str">
        <f t="shared" si="25"/>
        <v/>
      </c>
      <c r="AS46" s="13" t="str">
        <f t="shared" si="26"/>
        <v/>
      </c>
      <c r="AT46" s="13" t="str">
        <f t="shared" si="27"/>
        <v/>
      </c>
      <c r="AU46" s="13" t="str">
        <f t="shared" si="28"/>
        <v/>
      </c>
    </row>
    <row r="47" spans="1:47" x14ac:dyDescent="0.25">
      <c r="A47" s="3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31"/>
      <c r="T47" s="47" t="str">
        <f t="shared" si="7"/>
        <v/>
      </c>
      <c r="U47" s="64">
        <f t="shared" si="8"/>
        <v>0</v>
      </c>
      <c r="V47" s="47">
        <f t="shared" si="5"/>
        <v>0</v>
      </c>
      <c r="W47" s="47">
        <f t="shared" si="9"/>
        <v>0</v>
      </c>
      <c r="X47" s="47">
        <f t="shared" si="10"/>
        <v>0</v>
      </c>
      <c r="Y47" s="47">
        <f t="shared" si="11"/>
        <v>0</v>
      </c>
      <c r="Z47" s="47">
        <f t="shared" si="12"/>
        <v>0</v>
      </c>
      <c r="AA47" s="47">
        <f t="shared" si="13"/>
        <v>0</v>
      </c>
      <c r="AB47" s="47">
        <f t="shared" si="14"/>
        <v>0</v>
      </c>
      <c r="AC47" s="47">
        <f t="shared" si="15"/>
        <v>0</v>
      </c>
      <c r="AD47" s="47">
        <f t="shared" si="16"/>
        <v>0</v>
      </c>
      <c r="AE47" s="47">
        <f t="shared" si="17"/>
        <v>0</v>
      </c>
      <c r="AF47" s="47">
        <f t="shared" si="18"/>
        <v>0</v>
      </c>
      <c r="AG47" s="47">
        <f t="shared" si="19"/>
        <v>0</v>
      </c>
      <c r="AH47" s="47">
        <f t="shared" si="20"/>
        <v>0</v>
      </c>
      <c r="AI47" s="47">
        <f t="shared" si="21"/>
        <v>0</v>
      </c>
      <c r="AJ47" s="47">
        <f t="shared" si="22"/>
        <v>0</v>
      </c>
      <c r="AK47" s="47">
        <f t="shared" si="23"/>
        <v>0</v>
      </c>
      <c r="AL47" s="47">
        <f t="shared" si="24"/>
        <v>0</v>
      </c>
      <c r="AR47" s="13" t="str">
        <f t="shared" si="25"/>
        <v/>
      </c>
      <c r="AS47" s="13" t="str">
        <f t="shared" si="26"/>
        <v/>
      </c>
      <c r="AT47" s="13" t="str">
        <f t="shared" si="27"/>
        <v/>
      </c>
      <c r="AU47" s="13" t="str">
        <f t="shared" si="28"/>
        <v/>
      </c>
    </row>
    <row r="48" spans="1:47" x14ac:dyDescent="0.25">
      <c r="A48" s="3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31"/>
      <c r="T48" s="47" t="str">
        <f t="shared" si="7"/>
        <v/>
      </c>
      <c r="U48" s="64">
        <f t="shared" si="8"/>
        <v>0</v>
      </c>
      <c r="V48" s="47">
        <f t="shared" si="5"/>
        <v>0</v>
      </c>
      <c r="W48" s="47">
        <f t="shared" si="9"/>
        <v>0</v>
      </c>
      <c r="X48" s="47">
        <f t="shared" si="10"/>
        <v>0</v>
      </c>
      <c r="Y48" s="47">
        <f t="shared" si="11"/>
        <v>0</v>
      </c>
      <c r="Z48" s="47">
        <f t="shared" si="12"/>
        <v>0</v>
      </c>
      <c r="AA48" s="47">
        <f t="shared" si="13"/>
        <v>0</v>
      </c>
      <c r="AB48" s="47">
        <f t="shared" si="14"/>
        <v>0</v>
      </c>
      <c r="AC48" s="47">
        <f t="shared" si="15"/>
        <v>0</v>
      </c>
      <c r="AD48" s="47">
        <f t="shared" si="16"/>
        <v>0</v>
      </c>
      <c r="AE48" s="47">
        <f t="shared" si="17"/>
        <v>0</v>
      </c>
      <c r="AF48" s="47">
        <f t="shared" si="18"/>
        <v>0</v>
      </c>
      <c r="AG48" s="47">
        <f t="shared" si="19"/>
        <v>0</v>
      </c>
      <c r="AH48" s="47">
        <f t="shared" si="20"/>
        <v>0</v>
      </c>
      <c r="AI48" s="47">
        <f t="shared" si="21"/>
        <v>0</v>
      </c>
      <c r="AJ48" s="47">
        <f t="shared" si="22"/>
        <v>0</v>
      </c>
      <c r="AK48" s="47">
        <f t="shared" si="23"/>
        <v>0</v>
      </c>
      <c r="AL48" s="47">
        <f t="shared" si="24"/>
        <v>0</v>
      </c>
    </row>
    <row r="49" spans="1:38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47" t="str">
        <f>IF(H56="","","New")</f>
        <v/>
      </c>
      <c r="U49" s="64">
        <f>$R$52</f>
        <v>0</v>
      </c>
      <c r="V49" s="47">
        <f t="shared" ref="V49:V88" si="29">B56</f>
        <v>0</v>
      </c>
      <c r="W49" s="47">
        <f t="shared" ref="W49:W88" si="30">C56</f>
        <v>0</v>
      </c>
      <c r="X49" s="47">
        <f t="shared" ref="X49:X88" si="31">D56</f>
        <v>0</v>
      </c>
      <c r="Y49" s="47">
        <f t="shared" ref="Y49:Y88" si="32">E56</f>
        <v>0</v>
      </c>
      <c r="Z49" s="47">
        <f t="shared" ref="Z49:Z88" si="33">F56</f>
        <v>0</v>
      </c>
      <c r="AA49" s="47">
        <f t="shared" ref="AA49:AA88" si="34">G56</f>
        <v>0</v>
      </c>
      <c r="AB49" s="47">
        <f t="shared" ref="AB49:AB88" si="35">H56</f>
        <v>0</v>
      </c>
      <c r="AC49" s="47">
        <f t="shared" ref="AC49:AC88" si="36">I56</f>
        <v>0</v>
      </c>
      <c r="AD49" s="47">
        <f t="shared" ref="AD49:AD88" si="37">J56</f>
        <v>0</v>
      </c>
      <c r="AE49" s="47">
        <f t="shared" ref="AE49:AE88" si="38">K56</f>
        <v>0</v>
      </c>
      <c r="AF49" s="47">
        <f t="shared" ref="AF49:AF88" si="39">L56</f>
        <v>0</v>
      </c>
      <c r="AG49" s="47">
        <f t="shared" ref="AG49:AG88" si="40">M56</f>
        <v>0</v>
      </c>
      <c r="AH49" s="47">
        <f t="shared" ref="AH49:AH88" si="41">N56</f>
        <v>0</v>
      </c>
      <c r="AI49" s="47">
        <f t="shared" ref="AI49:AI88" si="42">O56</f>
        <v>0</v>
      </c>
      <c r="AJ49" s="47">
        <f t="shared" ref="AJ49:AJ88" si="43">P56</f>
        <v>0</v>
      </c>
      <c r="AK49" s="47">
        <f t="shared" ref="AK49:AK88" si="44">Q56</f>
        <v>0</v>
      </c>
      <c r="AL49" s="47">
        <f t="shared" ref="AL49:AL88" si="45">R56</f>
        <v>0</v>
      </c>
    </row>
    <row r="50" spans="1:38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47" t="str">
        <f t="shared" ref="T50:T88" si="46">IF(H57="","","New")</f>
        <v/>
      </c>
      <c r="U50" s="64">
        <f t="shared" ref="U50:U88" si="47">$R$52</f>
        <v>0</v>
      </c>
      <c r="V50" s="47">
        <f t="shared" si="29"/>
        <v>0</v>
      </c>
      <c r="W50" s="47">
        <f t="shared" si="30"/>
        <v>0</v>
      </c>
      <c r="X50" s="47">
        <f t="shared" si="31"/>
        <v>0</v>
      </c>
      <c r="Y50" s="47">
        <f t="shared" si="32"/>
        <v>0</v>
      </c>
      <c r="Z50" s="47">
        <f t="shared" si="33"/>
        <v>0</v>
      </c>
      <c r="AA50" s="47">
        <f t="shared" si="34"/>
        <v>0</v>
      </c>
      <c r="AB50" s="47">
        <f t="shared" si="35"/>
        <v>0</v>
      </c>
      <c r="AC50" s="47">
        <f t="shared" si="36"/>
        <v>0</v>
      </c>
      <c r="AD50" s="47">
        <f t="shared" si="37"/>
        <v>0</v>
      </c>
      <c r="AE50" s="47">
        <f t="shared" si="38"/>
        <v>0</v>
      </c>
      <c r="AF50" s="47">
        <f t="shared" si="39"/>
        <v>0</v>
      </c>
      <c r="AG50" s="47">
        <f t="shared" si="40"/>
        <v>0</v>
      </c>
      <c r="AH50" s="47">
        <f t="shared" si="41"/>
        <v>0</v>
      </c>
      <c r="AI50" s="47">
        <f t="shared" si="42"/>
        <v>0</v>
      </c>
      <c r="AJ50" s="47">
        <f t="shared" si="43"/>
        <v>0</v>
      </c>
      <c r="AK50" s="47">
        <f t="shared" si="44"/>
        <v>0</v>
      </c>
      <c r="AL50" s="47">
        <f t="shared" si="45"/>
        <v>0</v>
      </c>
    </row>
    <row r="51" spans="1:38" x14ac:dyDescent="0.25">
      <c r="A51" s="31"/>
      <c r="B51" s="31"/>
      <c r="C51" s="31"/>
      <c r="D51" s="31"/>
      <c r="E51" s="202" t="s">
        <v>70</v>
      </c>
      <c r="F51" s="202"/>
      <c r="G51" s="203"/>
      <c r="H51" s="50">
        <v>1</v>
      </c>
      <c r="I51" s="50">
        <v>2</v>
      </c>
      <c r="J51" s="50">
        <v>3</v>
      </c>
      <c r="K51" s="50">
        <v>4</v>
      </c>
      <c r="L51" s="50">
        <v>5</v>
      </c>
      <c r="M51" s="50">
        <v>6</v>
      </c>
      <c r="N51" s="50">
        <v>7</v>
      </c>
      <c r="O51" s="50">
        <v>8</v>
      </c>
      <c r="P51" s="50">
        <v>9</v>
      </c>
      <c r="Q51" s="31"/>
      <c r="R51" s="31" t="s">
        <v>247</v>
      </c>
      <c r="S51" s="31"/>
      <c r="T51" s="47" t="str">
        <f t="shared" si="46"/>
        <v/>
      </c>
      <c r="U51" s="64">
        <f t="shared" si="47"/>
        <v>0</v>
      </c>
      <c r="V51" s="47">
        <f t="shared" si="29"/>
        <v>0</v>
      </c>
      <c r="W51" s="47">
        <f t="shared" si="30"/>
        <v>0</v>
      </c>
      <c r="X51" s="47">
        <f t="shared" si="31"/>
        <v>0</v>
      </c>
      <c r="Y51" s="47">
        <f t="shared" si="32"/>
        <v>0</v>
      </c>
      <c r="Z51" s="47">
        <f t="shared" si="33"/>
        <v>0</v>
      </c>
      <c r="AA51" s="47">
        <f t="shared" si="34"/>
        <v>0</v>
      </c>
      <c r="AB51" s="47">
        <f t="shared" si="35"/>
        <v>0</v>
      </c>
      <c r="AC51" s="47">
        <f t="shared" si="36"/>
        <v>0</v>
      </c>
      <c r="AD51" s="47">
        <f t="shared" si="37"/>
        <v>0</v>
      </c>
      <c r="AE51" s="47">
        <f t="shared" si="38"/>
        <v>0</v>
      </c>
      <c r="AF51" s="47">
        <f t="shared" si="39"/>
        <v>0</v>
      </c>
      <c r="AG51" s="47">
        <f t="shared" si="40"/>
        <v>0</v>
      </c>
      <c r="AH51" s="47">
        <f t="shared" si="41"/>
        <v>0</v>
      </c>
      <c r="AI51" s="47">
        <f t="shared" si="42"/>
        <v>0</v>
      </c>
      <c r="AJ51" s="47">
        <f t="shared" si="43"/>
        <v>0</v>
      </c>
      <c r="AK51" s="47">
        <f t="shared" si="44"/>
        <v>0</v>
      </c>
      <c r="AL51" s="47">
        <f t="shared" si="45"/>
        <v>0</v>
      </c>
    </row>
    <row r="52" spans="1:38" x14ac:dyDescent="0.25">
      <c r="A52" s="31"/>
      <c r="B52" s="31"/>
      <c r="C52" s="31"/>
      <c r="D52" s="31"/>
      <c r="E52" s="202"/>
      <c r="F52" s="202"/>
      <c r="G52" s="203"/>
      <c r="H52" s="74"/>
      <c r="I52" s="74"/>
      <c r="J52" s="74"/>
      <c r="K52" s="74"/>
      <c r="L52" s="74"/>
      <c r="M52" s="74"/>
      <c r="N52" s="74"/>
      <c r="O52" s="74"/>
      <c r="P52" s="74"/>
      <c r="Q52" s="31"/>
      <c r="R52" s="75"/>
      <c r="S52" s="31"/>
      <c r="T52" s="47" t="str">
        <f t="shared" si="46"/>
        <v/>
      </c>
      <c r="U52" s="64">
        <f t="shared" si="47"/>
        <v>0</v>
      </c>
      <c r="V52" s="47">
        <f t="shared" si="29"/>
        <v>0</v>
      </c>
      <c r="W52" s="47">
        <f t="shared" si="30"/>
        <v>0</v>
      </c>
      <c r="X52" s="47">
        <f t="shared" si="31"/>
        <v>0</v>
      </c>
      <c r="Y52" s="47">
        <f t="shared" si="32"/>
        <v>0</v>
      </c>
      <c r="Z52" s="47">
        <f t="shared" si="33"/>
        <v>0</v>
      </c>
      <c r="AA52" s="47">
        <f t="shared" si="34"/>
        <v>0</v>
      </c>
      <c r="AB52" s="47">
        <f t="shared" si="35"/>
        <v>0</v>
      </c>
      <c r="AC52" s="47">
        <f t="shared" si="36"/>
        <v>0</v>
      </c>
      <c r="AD52" s="47">
        <f t="shared" si="37"/>
        <v>0</v>
      </c>
      <c r="AE52" s="47">
        <f t="shared" si="38"/>
        <v>0</v>
      </c>
      <c r="AF52" s="47">
        <f t="shared" si="39"/>
        <v>0</v>
      </c>
      <c r="AG52" s="47">
        <f t="shared" si="40"/>
        <v>0</v>
      </c>
      <c r="AH52" s="47">
        <f t="shared" si="41"/>
        <v>0</v>
      </c>
      <c r="AI52" s="47">
        <f t="shared" si="42"/>
        <v>0</v>
      </c>
      <c r="AJ52" s="47">
        <f t="shared" si="43"/>
        <v>0</v>
      </c>
      <c r="AK52" s="47">
        <f t="shared" si="44"/>
        <v>0</v>
      </c>
      <c r="AL52" s="47">
        <f t="shared" si="45"/>
        <v>0</v>
      </c>
    </row>
    <row r="53" spans="1:38" x14ac:dyDescent="0.25">
      <c r="A53" s="31"/>
      <c r="B53" s="31"/>
      <c r="C53" s="31"/>
      <c r="D53" s="31" t="s">
        <v>249</v>
      </c>
      <c r="E53" s="31" t="s">
        <v>250</v>
      </c>
      <c r="F53" s="31" t="s">
        <v>251</v>
      </c>
      <c r="G53" s="31" t="s">
        <v>252</v>
      </c>
      <c r="H53" s="31" t="s">
        <v>253</v>
      </c>
      <c r="I53" s="31" t="s">
        <v>254</v>
      </c>
      <c r="J53" s="31" t="s">
        <v>255</v>
      </c>
      <c r="K53" s="31"/>
      <c r="L53" s="31"/>
      <c r="M53" s="31"/>
      <c r="N53" s="31"/>
      <c r="O53" s="31"/>
      <c r="P53" s="31"/>
      <c r="Q53" s="31"/>
      <c r="R53" s="31"/>
      <c r="S53" s="31"/>
      <c r="T53" s="47" t="str">
        <f t="shared" si="46"/>
        <v/>
      </c>
      <c r="U53" s="64">
        <f t="shared" si="47"/>
        <v>0</v>
      </c>
      <c r="V53" s="47">
        <f t="shared" si="29"/>
        <v>0</v>
      </c>
      <c r="W53" s="47">
        <f t="shared" si="30"/>
        <v>0</v>
      </c>
      <c r="X53" s="47">
        <f t="shared" si="31"/>
        <v>0</v>
      </c>
      <c r="Y53" s="47">
        <f t="shared" si="32"/>
        <v>0</v>
      </c>
      <c r="Z53" s="47">
        <f t="shared" si="33"/>
        <v>0</v>
      </c>
      <c r="AA53" s="47">
        <f t="shared" si="34"/>
        <v>0</v>
      </c>
      <c r="AB53" s="47">
        <f t="shared" si="35"/>
        <v>0</v>
      </c>
      <c r="AC53" s="47">
        <f t="shared" si="36"/>
        <v>0</v>
      </c>
      <c r="AD53" s="47">
        <f t="shared" si="37"/>
        <v>0</v>
      </c>
      <c r="AE53" s="47">
        <f t="shared" si="38"/>
        <v>0</v>
      </c>
      <c r="AF53" s="47">
        <f t="shared" si="39"/>
        <v>0</v>
      </c>
      <c r="AG53" s="47">
        <f t="shared" si="40"/>
        <v>0</v>
      </c>
      <c r="AH53" s="47">
        <f t="shared" si="41"/>
        <v>0</v>
      </c>
      <c r="AI53" s="47">
        <f t="shared" si="42"/>
        <v>0</v>
      </c>
      <c r="AJ53" s="47">
        <f t="shared" si="43"/>
        <v>0</v>
      </c>
      <c r="AK53" s="47">
        <f t="shared" si="44"/>
        <v>0</v>
      </c>
      <c r="AL53" s="47">
        <f t="shared" si="45"/>
        <v>0</v>
      </c>
    </row>
    <row r="54" spans="1:38" x14ac:dyDescent="0.25">
      <c r="A54" s="31"/>
      <c r="B54" s="204" t="s">
        <v>66</v>
      </c>
      <c r="C54" s="204" t="s">
        <v>226</v>
      </c>
      <c r="D54" s="204" t="s">
        <v>245</v>
      </c>
      <c r="E54" s="204" t="s">
        <v>246</v>
      </c>
      <c r="F54" s="204" t="s">
        <v>127</v>
      </c>
      <c r="G54" s="204" t="s">
        <v>67</v>
      </c>
      <c r="H54" s="201" t="s">
        <v>256</v>
      </c>
      <c r="I54" s="201"/>
      <c r="J54" s="201"/>
      <c r="K54" s="201"/>
      <c r="L54" s="201"/>
      <c r="M54" s="201"/>
      <c r="N54" s="201"/>
      <c r="O54" s="201"/>
      <c r="P54" s="201"/>
      <c r="Q54" s="201" t="s">
        <v>248</v>
      </c>
      <c r="R54" s="201"/>
      <c r="S54" s="31"/>
      <c r="T54" s="47" t="str">
        <f t="shared" si="46"/>
        <v/>
      </c>
      <c r="U54" s="64">
        <f t="shared" si="47"/>
        <v>0</v>
      </c>
      <c r="V54" s="47">
        <f t="shared" si="29"/>
        <v>0</v>
      </c>
      <c r="W54" s="47">
        <f t="shared" si="30"/>
        <v>0</v>
      </c>
      <c r="X54" s="47">
        <f t="shared" si="31"/>
        <v>0</v>
      </c>
      <c r="Y54" s="47">
        <f t="shared" si="32"/>
        <v>0</v>
      </c>
      <c r="Z54" s="47">
        <f t="shared" si="33"/>
        <v>0</v>
      </c>
      <c r="AA54" s="47">
        <f t="shared" si="34"/>
        <v>0</v>
      </c>
      <c r="AB54" s="47">
        <f t="shared" si="35"/>
        <v>0</v>
      </c>
      <c r="AC54" s="47">
        <f t="shared" si="36"/>
        <v>0</v>
      </c>
      <c r="AD54" s="47">
        <f t="shared" si="37"/>
        <v>0</v>
      </c>
      <c r="AE54" s="47">
        <f t="shared" si="38"/>
        <v>0</v>
      </c>
      <c r="AF54" s="47">
        <f t="shared" si="39"/>
        <v>0</v>
      </c>
      <c r="AG54" s="47">
        <f t="shared" si="40"/>
        <v>0</v>
      </c>
      <c r="AH54" s="47">
        <f t="shared" si="41"/>
        <v>0</v>
      </c>
      <c r="AI54" s="47">
        <f t="shared" si="42"/>
        <v>0</v>
      </c>
      <c r="AJ54" s="47">
        <f t="shared" si="43"/>
        <v>0</v>
      </c>
      <c r="AK54" s="47">
        <f t="shared" si="44"/>
        <v>0</v>
      </c>
      <c r="AL54" s="47">
        <f t="shared" si="45"/>
        <v>0</v>
      </c>
    </row>
    <row r="55" spans="1:38" x14ac:dyDescent="0.25">
      <c r="A55" s="31"/>
      <c r="B55" s="204"/>
      <c r="C55" s="204"/>
      <c r="D55" s="204"/>
      <c r="E55" s="204"/>
      <c r="F55" s="204"/>
      <c r="G55" s="204"/>
      <c r="H55" s="51">
        <v>1</v>
      </c>
      <c r="I55" s="51">
        <v>2</v>
      </c>
      <c r="J55" s="51">
        <v>3</v>
      </c>
      <c r="K55" s="51">
        <v>4</v>
      </c>
      <c r="L55" s="51">
        <v>5</v>
      </c>
      <c r="M55" s="51">
        <v>6</v>
      </c>
      <c r="N55" s="51">
        <v>7</v>
      </c>
      <c r="O55" s="51">
        <v>8</v>
      </c>
      <c r="P55" s="51">
        <v>9</v>
      </c>
      <c r="Q55" s="32" t="s">
        <v>68</v>
      </c>
      <c r="R55" s="32" t="s">
        <v>69</v>
      </c>
      <c r="S55" s="31"/>
      <c r="T55" s="47" t="str">
        <f t="shared" si="46"/>
        <v/>
      </c>
      <c r="U55" s="64">
        <f t="shared" si="47"/>
        <v>0</v>
      </c>
      <c r="V55" s="47">
        <f t="shared" si="29"/>
        <v>0</v>
      </c>
      <c r="W55" s="47">
        <f t="shared" si="30"/>
        <v>0</v>
      </c>
      <c r="X55" s="47">
        <f t="shared" si="31"/>
        <v>0</v>
      </c>
      <c r="Y55" s="47">
        <f t="shared" si="32"/>
        <v>0</v>
      </c>
      <c r="Z55" s="47">
        <f t="shared" si="33"/>
        <v>0</v>
      </c>
      <c r="AA55" s="47">
        <f t="shared" si="34"/>
        <v>0</v>
      </c>
      <c r="AB55" s="47">
        <f t="shared" si="35"/>
        <v>0</v>
      </c>
      <c r="AC55" s="47">
        <f t="shared" si="36"/>
        <v>0</v>
      </c>
      <c r="AD55" s="47">
        <f t="shared" si="37"/>
        <v>0</v>
      </c>
      <c r="AE55" s="47">
        <f t="shared" si="38"/>
        <v>0</v>
      </c>
      <c r="AF55" s="47">
        <f t="shared" si="39"/>
        <v>0</v>
      </c>
      <c r="AG55" s="47">
        <f t="shared" si="40"/>
        <v>0</v>
      </c>
      <c r="AH55" s="47">
        <f t="shared" si="41"/>
        <v>0</v>
      </c>
      <c r="AI55" s="47">
        <f t="shared" si="42"/>
        <v>0</v>
      </c>
      <c r="AJ55" s="47">
        <f t="shared" si="43"/>
        <v>0</v>
      </c>
      <c r="AK55" s="47">
        <f t="shared" si="44"/>
        <v>0</v>
      </c>
      <c r="AL55" s="47">
        <f t="shared" si="45"/>
        <v>0</v>
      </c>
    </row>
    <row r="56" spans="1:38" x14ac:dyDescent="0.25">
      <c r="A56" s="31"/>
      <c r="B56" s="76"/>
      <c r="C56" s="76"/>
      <c r="D56" s="76"/>
      <c r="E56" s="76"/>
      <c r="F56" s="77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31"/>
      <c r="T56" s="47" t="str">
        <f t="shared" si="46"/>
        <v/>
      </c>
      <c r="U56" s="64">
        <f t="shared" si="47"/>
        <v>0</v>
      </c>
      <c r="V56" s="47">
        <f t="shared" si="29"/>
        <v>0</v>
      </c>
      <c r="W56" s="47">
        <f t="shared" si="30"/>
        <v>0</v>
      </c>
      <c r="X56" s="47">
        <f t="shared" si="31"/>
        <v>0</v>
      </c>
      <c r="Y56" s="47">
        <f t="shared" si="32"/>
        <v>0</v>
      </c>
      <c r="Z56" s="47">
        <f t="shared" si="33"/>
        <v>0</v>
      </c>
      <c r="AA56" s="47">
        <f t="shared" si="34"/>
        <v>0</v>
      </c>
      <c r="AB56" s="47">
        <f t="shared" si="35"/>
        <v>0</v>
      </c>
      <c r="AC56" s="47">
        <f t="shared" si="36"/>
        <v>0</v>
      </c>
      <c r="AD56" s="47">
        <f t="shared" si="37"/>
        <v>0</v>
      </c>
      <c r="AE56" s="47">
        <f t="shared" si="38"/>
        <v>0</v>
      </c>
      <c r="AF56" s="47">
        <f t="shared" si="39"/>
        <v>0</v>
      </c>
      <c r="AG56" s="47">
        <f t="shared" si="40"/>
        <v>0</v>
      </c>
      <c r="AH56" s="47">
        <f t="shared" si="41"/>
        <v>0</v>
      </c>
      <c r="AI56" s="47">
        <f t="shared" si="42"/>
        <v>0</v>
      </c>
      <c r="AJ56" s="47">
        <f t="shared" si="43"/>
        <v>0</v>
      </c>
      <c r="AK56" s="47">
        <f t="shared" si="44"/>
        <v>0</v>
      </c>
      <c r="AL56" s="47">
        <f t="shared" si="45"/>
        <v>0</v>
      </c>
    </row>
    <row r="57" spans="1:38" x14ac:dyDescent="0.25">
      <c r="A57" s="31"/>
      <c r="B57" s="76"/>
      <c r="C57" s="76"/>
      <c r="D57" s="76"/>
      <c r="E57" s="76"/>
      <c r="F57" s="77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31"/>
      <c r="T57" s="47" t="str">
        <f t="shared" si="46"/>
        <v/>
      </c>
      <c r="U57" s="64">
        <f t="shared" si="47"/>
        <v>0</v>
      </c>
      <c r="V57" s="47">
        <f t="shared" si="29"/>
        <v>0</v>
      </c>
      <c r="W57" s="47">
        <f t="shared" si="30"/>
        <v>0</v>
      </c>
      <c r="X57" s="47">
        <f t="shared" si="31"/>
        <v>0</v>
      </c>
      <c r="Y57" s="47">
        <f t="shared" si="32"/>
        <v>0</v>
      </c>
      <c r="Z57" s="47">
        <f t="shared" si="33"/>
        <v>0</v>
      </c>
      <c r="AA57" s="47">
        <f t="shared" si="34"/>
        <v>0</v>
      </c>
      <c r="AB57" s="47">
        <f t="shared" si="35"/>
        <v>0</v>
      </c>
      <c r="AC57" s="47">
        <f t="shared" si="36"/>
        <v>0</v>
      </c>
      <c r="AD57" s="47">
        <f t="shared" si="37"/>
        <v>0</v>
      </c>
      <c r="AE57" s="47">
        <f t="shared" si="38"/>
        <v>0</v>
      </c>
      <c r="AF57" s="47">
        <f t="shared" si="39"/>
        <v>0</v>
      </c>
      <c r="AG57" s="47">
        <f t="shared" si="40"/>
        <v>0</v>
      </c>
      <c r="AH57" s="47">
        <f t="shared" si="41"/>
        <v>0</v>
      </c>
      <c r="AI57" s="47">
        <f t="shared" si="42"/>
        <v>0</v>
      </c>
      <c r="AJ57" s="47">
        <f t="shared" si="43"/>
        <v>0</v>
      </c>
      <c r="AK57" s="47">
        <f t="shared" si="44"/>
        <v>0</v>
      </c>
      <c r="AL57" s="47">
        <f t="shared" si="45"/>
        <v>0</v>
      </c>
    </row>
    <row r="58" spans="1:38" x14ac:dyDescent="0.25">
      <c r="A58" s="31"/>
      <c r="B58" s="76"/>
      <c r="C58" s="76"/>
      <c r="D58" s="76"/>
      <c r="E58" s="76"/>
      <c r="F58" s="77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31"/>
      <c r="T58" s="47" t="str">
        <f t="shared" si="46"/>
        <v/>
      </c>
      <c r="U58" s="64">
        <f t="shared" si="47"/>
        <v>0</v>
      </c>
      <c r="V58" s="47">
        <f t="shared" si="29"/>
        <v>0</v>
      </c>
      <c r="W58" s="47">
        <f t="shared" si="30"/>
        <v>0</v>
      </c>
      <c r="X58" s="47">
        <f t="shared" si="31"/>
        <v>0</v>
      </c>
      <c r="Y58" s="47">
        <f t="shared" si="32"/>
        <v>0</v>
      </c>
      <c r="Z58" s="47">
        <f t="shared" si="33"/>
        <v>0</v>
      </c>
      <c r="AA58" s="47">
        <f t="shared" si="34"/>
        <v>0</v>
      </c>
      <c r="AB58" s="47">
        <f t="shared" si="35"/>
        <v>0</v>
      </c>
      <c r="AC58" s="47">
        <f t="shared" si="36"/>
        <v>0</v>
      </c>
      <c r="AD58" s="47">
        <f t="shared" si="37"/>
        <v>0</v>
      </c>
      <c r="AE58" s="47">
        <f t="shared" si="38"/>
        <v>0</v>
      </c>
      <c r="AF58" s="47">
        <f t="shared" si="39"/>
        <v>0</v>
      </c>
      <c r="AG58" s="47">
        <f t="shared" si="40"/>
        <v>0</v>
      </c>
      <c r="AH58" s="47">
        <f t="shared" si="41"/>
        <v>0</v>
      </c>
      <c r="AI58" s="47">
        <f t="shared" si="42"/>
        <v>0</v>
      </c>
      <c r="AJ58" s="47">
        <f t="shared" si="43"/>
        <v>0</v>
      </c>
      <c r="AK58" s="47">
        <f t="shared" si="44"/>
        <v>0</v>
      </c>
      <c r="AL58" s="47">
        <f t="shared" si="45"/>
        <v>0</v>
      </c>
    </row>
    <row r="59" spans="1:38" x14ac:dyDescent="0.25">
      <c r="A59" s="3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31"/>
      <c r="T59" s="47" t="str">
        <f t="shared" si="46"/>
        <v/>
      </c>
      <c r="U59" s="64">
        <f t="shared" si="47"/>
        <v>0</v>
      </c>
      <c r="V59" s="47">
        <f t="shared" si="29"/>
        <v>0</v>
      </c>
      <c r="W59" s="47">
        <f t="shared" si="30"/>
        <v>0</v>
      </c>
      <c r="X59" s="47">
        <f t="shared" si="31"/>
        <v>0</v>
      </c>
      <c r="Y59" s="47">
        <f t="shared" si="32"/>
        <v>0</v>
      </c>
      <c r="Z59" s="47">
        <f t="shared" si="33"/>
        <v>0</v>
      </c>
      <c r="AA59" s="47">
        <f t="shared" si="34"/>
        <v>0</v>
      </c>
      <c r="AB59" s="47">
        <f t="shared" si="35"/>
        <v>0</v>
      </c>
      <c r="AC59" s="47">
        <f t="shared" si="36"/>
        <v>0</v>
      </c>
      <c r="AD59" s="47">
        <f t="shared" si="37"/>
        <v>0</v>
      </c>
      <c r="AE59" s="47">
        <f t="shared" si="38"/>
        <v>0</v>
      </c>
      <c r="AF59" s="47">
        <f t="shared" si="39"/>
        <v>0</v>
      </c>
      <c r="AG59" s="47">
        <f t="shared" si="40"/>
        <v>0</v>
      </c>
      <c r="AH59" s="47">
        <f t="shared" si="41"/>
        <v>0</v>
      </c>
      <c r="AI59" s="47">
        <f t="shared" si="42"/>
        <v>0</v>
      </c>
      <c r="AJ59" s="47">
        <f t="shared" si="43"/>
        <v>0</v>
      </c>
      <c r="AK59" s="47">
        <f t="shared" si="44"/>
        <v>0</v>
      </c>
      <c r="AL59" s="47">
        <f t="shared" si="45"/>
        <v>0</v>
      </c>
    </row>
    <row r="60" spans="1:38" x14ac:dyDescent="0.25">
      <c r="A60" s="3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31"/>
      <c r="T60" s="47" t="str">
        <f t="shared" si="46"/>
        <v/>
      </c>
      <c r="U60" s="64">
        <f t="shared" si="47"/>
        <v>0</v>
      </c>
      <c r="V60" s="47">
        <f t="shared" si="29"/>
        <v>0</v>
      </c>
      <c r="W60" s="47">
        <f t="shared" si="30"/>
        <v>0</v>
      </c>
      <c r="X60" s="47">
        <f t="shared" si="31"/>
        <v>0</v>
      </c>
      <c r="Y60" s="47">
        <f t="shared" si="32"/>
        <v>0</v>
      </c>
      <c r="Z60" s="47">
        <f t="shared" si="33"/>
        <v>0</v>
      </c>
      <c r="AA60" s="47">
        <f t="shared" si="34"/>
        <v>0</v>
      </c>
      <c r="AB60" s="47">
        <f t="shared" si="35"/>
        <v>0</v>
      </c>
      <c r="AC60" s="47">
        <f t="shared" si="36"/>
        <v>0</v>
      </c>
      <c r="AD60" s="47">
        <f t="shared" si="37"/>
        <v>0</v>
      </c>
      <c r="AE60" s="47">
        <f t="shared" si="38"/>
        <v>0</v>
      </c>
      <c r="AF60" s="47">
        <f t="shared" si="39"/>
        <v>0</v>
      </c>
      <c r="AG60" s="47">
        <f t="shared" si="40"/>
        <v>0</v>
      </c>
      <c r="AH60" s="47">
        <f t="shared" si="41"/>
        <v>0</v>
      </c>
      <c r="AI60" s="47">
        <f t="shared" si="42"/>
        <v>0</v>
      </c>
      <c r="AJ60" s="47">
        <f t="shared" si="43"/>
        <v>0</v>
      </c>
      <c r="AK60" s="47">
        <f t="shared" si="44"/>
        <v>0</v>
      </c>
      <c r="AL60" s="47">
        <f t="shared" si="45"/>
        <v>0</v>
      </c>
    </row>
    <row r="61" spans="1:38" x14ac:dyDescent="0.25">
      <c r="A61" s="3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31"/>
      <c r="T61" s="47" t="str">
        <f t="shared" si="46"/>
        <v/>
      </c>
      <c r="U61" s="64">
        <f t="shared" si="47"/>
        <v>0</v>
      </c>
      <c r="V61" s="47">
        <f t="shared" si="29"/>
        <v>0</v>
      </c>
      <c r="W61" s="47">
        <f t="shared" si="30"/>
        <v>0</v>
      </c>
      <c r="X61" s="47">
        <f t="shared" si="31"/>
        <v>0</v>
      </c>
      <c r="Y61" s="47">
        <f t="shared" si="32"/>
        <v>0</v>
      </c>
      <c r="Z61" s="47">
        <f t="shared" si="33"/>
        <v>0</v>
      </c>
      <c r="AA61" s="47">
        <f t="shared" si="34"/>
        <v>0</v>
      </c>
      <c r="AB61" s="47">
        <f t="shared" si="35"/>
        <v>0</v>
      </c>
      <c r="AC61" s="47">
        <f t="shared" si="36"/>
        <v>0</v>
      </c>
      <c r="AD61" s="47">
        <f t="shared" si="37"/>
        <v>0</v>
      </c>
      <c r="AE61" s="47">
        <f t="shared" si="38"/>
        <v>0</v>
      </c>
      <c r="AF61" s="47">
        <f t="shared" si="39"/>
        <v>0</v>
      </c>
      <c r="AG61" s="47">
        <f t="shared" si="40"/>
        <v>0</v>
      </c>
      <c r="AH61" s="47">
        <f t="shared" si="41"/>
        <v>0</v>
      </c>
      <c r="AI61" s="47">
        <f t="shared" si="42"/>
        <v>0</v>
      </c>
      <c r="AJ61" s="47">
        <f t="shared" si="43"/>
        <v>0</v>
      </c>
      <c r="AK61" s="47">
        <f t="shared" si="44"/>
        <v>0</v>
      </c>
      <c r="AL61" s="47">
        <f t="shared" si="45"/>
        <v>0</v>
      </c>
    </row>
    <row r="62" spans="1:38" x14ac:dyDescent="0.25">
      <c r="A62" s="3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31"/>
      <c r="T62" s="47" t="str">
        <f t="shared" si="46"/>
        <v/>
      </c>
      <c r="U62" s="64">
        <f t="shared" si="47"/>
        <v>0</v>
      </c>
      <c r="V62" s="47">
        <f t="shared" si="29"/>
        <v>0</v>
      </c>
      <c r="W62" s="47">
        <f t="shared" si="30"/>
        <v>0</v>
      </c>
      <c r="X62" s="47">
        <f t="shared" si="31"/>
        <v>0</v>
      </c>
      <c r="Y62" s="47">
        <f t="shared" si="32"/>
        <v>0</v>
      </c>
      <c r="Z62" s="47">
        <f t="shared" si="33"/>
        <v>0</v>
      </c>
      <c r="AA62" s="47">
        <f t="shared" si="34"/>
        <v>0</v>
      </c>
      <c r="AB62" s="47">
        <f t="shared" si="35"/>
        <v>0</v>
      </c>
      <c r="AC62" s="47">
        <f t="shared" si="36"/>
        <v>0</v>
      </c>
      <c r="AD62" s="47">
        <f t="shared" si="37"/>
        <v>0</v>
      </c>
      <c r="AE62" s="47">
        <f t="shared" si="38"/>
        <v>0</v>
      </c>
      <c r="AF62" s="47">
        <f t="shared" si="39"/>
        <v>0</v>
      </c>
      <c r="AG62" s="47">
        <f t="shared" si="40"/>
        <v>0</v>
      </c>
      <c r="AH62" s="47">
        <f t="shared" si="41"/>
        <v>0</v>
      </c>
      <c r="AI62" s="47">
        <f t="shared" si="42"/>
        <v>0</v>
      </c>
      <c r="AJ62" s="47">
        <f t="shared" si="43"/>
        <v>0</v>
      </c>
      <c r="AK62" s="47">
        <f t="shared" si="44"/>
        <v>0</v>
      </c>
      <c r="AL62" s="47">
        <f t="shared" si="45"/>
        <v>0</v>
      </c>
    </row>
    <row r="63" spans="1:38" x14ac:dyDescent="0.25">
      <c r="A63" s="3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31"/>
      <c r="T63" s="47" t="str">
        <f t="shared" si="46"/>
        <v/>
      </c>
      <c r="U63" s="64">
        <f t="shared" si="47"/>
        <v>0</v>
      </c>
      <c r="V63" s="47">
        <f t="shared" si="29"/>
        <v>0</v>
      </c>
      <c r="W63" s="47">
        <f t="shared" si="30"/>
        <v>0</v>
      </c>
      <c r="X63" s="47">
        <f t="shared" si="31"/>
        <v>0</v>
      </c>
      <c r="Y63" s="47">
        <f t="shared" si="32"/>
        <v>0</v>
      </c>
      <c r="Z63" s="47">
        <f t="shared" si="33"/>
        <v>0</v>
      </c>
      <c r="AA63" s="47">
        <f t="shared" si="34"/>
        <v>0</v>
      </c>
      <c r="AB63" s="47">
        <f t="shared" si="35"/>
        <v>0</v>
      </c>
      <c r="AC63" s="47">
        <f t="shared" si="36"/>
        <v>0</v>
      </c>
      <c r="AD63" s="47">
        <f t="shared" si="37"/>
        <v>0</v>
      </c>
      <c r="AE63" s="47">
        <f t="shared" si="38"/>
        <v>0</v>
      </c>
      <c r="AF63" s="47">
        <f t="shared" si="39"/>
        <v>0</v>
      </c>
      <c r="AG63" s="47">
        <f t="shared" si="40"/>
        <v>0</v>
      </c>
      <c r="AH63" s="47">
        <f t="shared" si="41"/>
        <v>0</v>
      </c>
      <c r="AI63" s="47">
        <f t="shared" si="42"/>
        <v>0</v>
      </c>
      <c r="AJ63" s="47">
        <f t="shared" si="43"/>
        <v>0</v>
      </c>
      <c r="AK63" s="47">
        <f t="shared" si="44"/>
        <v>0</v>
      </c>
      <c r="AL63" s="47">
        <f t="shared" si="45"/>
        <v>0</v>
      </c>
    </row>
    <row r="64" spans="1:38" x14ac:dyDescent="0.25">
      <c r="A64" s="3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31"/>
      <c r="T64" s="47" t="str">
        <f t="shared" si="46"/>
        <v/>
      </c>
      <c r="U64" s="64">
        <f t="shared" si="47"/>
        <v>0</v>
      </c>
      <c r="V64" s="47">
        <f t="shared" si="29"/>
        <v>0</v>
      </c>
      <c r="W64" s="47">
        <f t="shared" si="30"/>
        <v>0</v>
      </c>
      <c r="X64" s="47">
        <f t="shared" si="31"/>
        <v>0</v>
      </c>
      <c r="Y64" s="47">
        <f t="shared" si="32"/>
        <v>0</v>
      </c>
      <c r="Z64" s="47">
        <f t="shared" si="33"/>
        <v>0</v>
      </c>
      <c r="AA64" s="47">
        <f t="shared" si="34"/>
        <v>0</v>
      </c>
      <c r="AB64" s="47">
        <f t="shared" si="35"/>
        <v>0</v>
      </c>
      <c r="AC64" s="47">
        <f t="shared" si="36"/>
        <v>0</v>
      </c>
      <c r="AD64" s="47">
        <f t="shared" si="37"/>
        <v>0</v>
      </c>
      <c r="AE64" s="47">
        <f t="shared" si="38"/>
        <v>0</v>
      </c>
      <c r="AF64" s="47">
        <f t="shared" si="39"/>
        <v>0</v>
      </c>
      <c r="AG64" s="47">
        <f t="shared" si="40"/>
        <v>0</v>
      </c>
      <c r="AH64" s="47">
        <f t="shared" si="41"/>
        <v>0</v>
      </c>
      <c r="AI64" s="47">
        <f t="shared" si="42"/>
        <v>0</v>
      </c>
      <c r="AJ64" s="47">
        <f t="shared" si="43"/>
        <v>0</v>
      </c>
      <c r="AK64" s="47">
        <f t="shared" si="44"/>
        <v>0</v>
      </c>
      <c r="AL64" s="47">
        <f t="shared" si="45"/>
        <v>0</v>
      </c>
    </row>
    <row r="65" spans="1:38" x14ac:dyDescent="0.25">
      <c r="A65" s="3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31"/>
      <c r="T65" s="47" t="str">
        <f t="shared" si="46"/>
        <v/>
      </c>
      <c r="U65" s="64">
        <f t="shared" si="47"/>
        <v>0</v>
      </c>
      <c r="V65" s="47">
        <f t="shared" si="29"/>
        <v>0</v>
      </c>
      <c r="W65" s="47">
        <f t="shared" si="30"/>
        <v>0</v>
      </c>
      <c r="X65" s="47">
        <f t="shared" si="31"/>
        <v>0</v>
      </c>
      <c r="Y65" s="47">
        <f t="shared" si="32"/>
        <v>0</v>
      </c>
      <c r="Z65" s="47">
        <f t="shared" si="33"/>
        <v>0</v>
      </c>
      <c r="AA65" s="47">
        <f t="shared" si="34"/>
        <v>0</v>
      </c>
      <c r="AB65" s="47">
        <f t="shared" si="35"/>
        <v>0</v>
      </c>
      <c r="AC65" s="47">
        <f t="shared" si="36"/>
        <v>0</v>
      </c>
      <c r="AD65" s="47">
        <f t="shared" si="37"/>
        <v>0</v>
      </c>
      <c r="AE65" s="47">
        <f t="shared" si="38"/>
        <v>0</v>
      </c>
      <c r="AF65" s="47">
        <f t="shared" si="39"/>
        <v>0</v>
      </c>
      <c r="AG65" s="47">
        <f t="shared" si="40"/>
        <v>0</v>
      </c>
      <c r="AH65" s="47">
        <f t="shared" si="41"/>
        <v>0</v>
      </c>
      <c r="AI65" s="47">
        <f t="shared" si="42"/>
        <v>0</v>
      </c>
      <c r="AJ65" s="47">
        <f t="shared" si="43"/>
        <v>0</v>
      </c>
      <c r="AK65" s="47">
        <f t="shared" si="44"/>
        <v>0</v>
      </c>
      <c r="AL65" s="47">
        <f t="shared" si="45"/>
        <v>0</v>
      </c>
    </row>
    <row r="66" spans="1:38" x14ac:dyDescent="0.25">
      <c r="A66" s="3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31"/>
      <c r="T66" s="47" t="str">
        <f t="shared" si="46"/>
        <v/>
      </c>
      <c r="U66" s="64">
        <f t="shared" si="47"/>
        <v>0</v>
      </c>
      <c r="V66" s="47">
        <f t="shared" si="29"/>
        <v>0</v>
      </c>
      <c r="W66" s="47">
        <f t="shared" si="30"/>
        <v>0</v>
      </c>
      <c r="X66" s="47">
        <f t="shared" si="31"/>
        <v>0</v>
      </c>
      <c r="Y66" s="47">
        <f t="shared" si="32"/>
        <v>0</v>
      </c>
      <c r="Z66" s="47">
        <f t="shared" si="33"/>
        <v>0</v>
      </c>
      <c r="AA66" s="47">
        <f t="shared" si="34"/>
        <v>0</v>
      </c>
      <c r="AB66" s="47">
        <f t="shared" si="35"/>
        <v>0</v>
      </c>
      <c r="AC66" s="47">
        <f t="shared" si="36"/>
        <v>0</v>
      </c>
      <c r="AD66" s="47">
        <f t="shared" si="37"/>
        <v>0</v>
      </c>
      <c r="AE66" s="47">
        <f t="shared" si="38"/>
        <v>0</v>
      </c>
      <c r="AF66" s="47">
        <f t="shared" si="39"/>
        <v>0</v>
      </c>
      <c r="AG66" s="47">
        <f t="shared" si="40"/>
        <v>0</v>
      </c>
      <c r="AH66" s="47">
        <f t="shared" si="41"/>
        <v>0</v>
      </c>
      <c r="AI66" s="47">
        <f t="shared" si="42"/>
        <v>0</v>
      </c>
      <c r="AJ66" s="47">
        <f t="shared" si="43"/>
        <v>0</v>
      </c>
      <c r="AK66" s="47">
        <f t="shared" si="44"/>
        <v>0</v>
      </c>
      <c r="AL66" s="47">
        <f t="shared" si="45"/>
        <v>0</v>
      </c>
    </row>
    <row r="67" spans="1:38" x14ac:dyDescent="0.25">
      <c r="A67" s="3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31"/>
      <c r="T67" s="47" t="str">
        <f t="shared" si="46"/>
        <v/>
      </c>
      <c r="U67" s="64">
        <f t="shared" si="47"/>
        <v>0</v>
      </c>
      <c r="V67" s="47">
        <f t="shared" si="29"/>
        <v>0</v>
      </c>
      <c r="W67" s="47">
        <f t="shared" si="30"/>
        <v>0</v>
      </c>
      <c r="X67" s="47">
        <f t="shared" si="31"/>
        <v>0</v>
      </c>
      <c r="Y67" s="47">
        <f t="shared" si="32"/>
        <v>0</v>
      </c>
      <c r="Z67" s="47">
        <f t="shared" si="33"/>
        <v>0</v>
      </c>
      <c r="AA67" s="47">
        <f t="shared" si="34"/>
        <v>0</v>
      </c>
      <c r="AB67" s="47">
        <f t="shared" si="35"/>
        <v>0</v>
      </c>
      <c r="AC67" s="47">
        <f t="shared" si="36"/>
        <v>0</v>
      </c>
      <c r="AD67" s="47">
        <f t="shared" si="37"/>
        <v>0</v>
      </c>
      <c r="AE67" s="47">
        <f t="shared" si="38"/>
        <v>0</v>
      </c>
      <c r="AF67" s="47">
        <f t="shared" si="39"/>
        <v>0</v>
      </c>
      <c r="AG67" s="47">
        <f t="shared" si="40"/>
        <v>0</v>
      </c>
      <c r="AH67" s="47">
        <f t="shared" si="41"/>
        <v>0</v>
      </c>
      <c r="AI67" s="47">
        <f t="shared" si="42"/>
        <v>0</v>
      </c>
      <c r="AJ67" s="47">
        <f t="shared" si="43"/>
        <v>0</v>
      </c>
      <c r="AK67" s="47">
        <f t="shared" si="44"/>
        <v>0</v>
      </c>
      <c r="AL67" s="47">
        <f t="shared" si="45"/>
        <v>0</v>
      </c>
    </row>
    <row r="68" spans="1:38" x14ac:dyDescent="0.25">
      <c r="A68" s="3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31"/>
      <c r="T68" s="47" t="str">
        <f t="shared" si="46"/>
        <v/>
      </c>
      <c r="U68" s="64">
        <f t="shared" si="47"/>
        <v>0</v>
      </c>
      <c r="V68" s="47">
        <f t="shared" si="29"/>
        <v>0</v>
      </c>
      <c r="W68" s="47">
        <f t="shared" si="30"/>
        <v>0</v>
      </c>
      <c r="X68" s="47">
        <f t="shared" si="31"/>
        <v>0</v>
      </c>
      <c r="Y68" s="47">
        <f t="shared" si="32"/>
        <v>0</v>
      </c>
      <c r="Z68" s="47">
        <f t="shared" si="33"/>
        <v>0</v>
      </c>
      <c r="AA68" s="47">
        <f t="shared" si="34"/>
        <v>0</v>
      </c>
      <c r="AB68" s="47">
        <f t="shared" si="35"/>
        <v>0</v>
      </c>
      <c r="AC68" s="47">
        <f t="shared" si="36"/>
        <v>0</v>
      </c>
      <c r="AD68" s="47">
        <f t="shared" si="37"/>
        <v>0</v>
      </c>
      <c r="AE68" s="47">
        <f t="shared" si="38"/>
        <v>0</v>
      </c>
      <c r="AF68" s="47">
        <f t="shared" si="39"/>
        <v>0</v>
      </c>
      <c r="AG68" s="47">
        <f t="shared" si="40"/>
        <v>0</v>
      </c>
      <c r="AH68" s="47">
        <f t="shared" si="41"/>
        <v>0</v>
      </c>
      <c r="AI68" s="47">
        <f t="shared" si="42"/>
        <v>0</v>
      </c>
      <c r="AJ68" s="47">
        <f t="shared" si="43"/>
        <v>0</v>
      </c>
      <c r="AK68" s="47">
        <f t="shared" si="44"/>
        <v>0</v>
      </c>
      <c r="AL68" s="47">
        <f t="shared" si="45"/>
        <v>0</v>
      </c>
    </row>
    <row r="69" spans="1:38" x14ac:dyDescent="0.25">
      <c r="A69" s="3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31"/>
      <c r="T69" s="47" t="str">
        <f t="shared" si="46"/>
        <v/>
      </c>
      <c r="U69" s="64">
        <f t="shared" si="47"/>
        <v>0</v>
      </c>
      <c r="V69" s="47">
        <f t="shared" si="29"/>
        <v>0</v>
      </c>
      <c r="W69" s="47">
        <f t="shared" si="30"/>
        <v>0</v>
      </c>
      <c r="X69" s="47">
        <f t="shared" si="31"/>
        <v>0</v>
      </c>
      <c r="Y69" s="47">
        <f t="shared" si="32"/>
        <v>0</v>
      </c>
      <c r="Z69" s="47">
        <f t="shared" si="33"/>
        <v>0</v>
      </c>
      <c r="AA69" s="47">
        <f t="shared" si="34"/>
        <v>0</v>
      </c>
      <c r="AB69" s="47">
        <f t="shared" si="35"/>
        <v>0</v>
      </c>
      <c r="AC69" s="47">
        <f t="shared" si="36"/>
        <v>0</v>
      </c>
      <c r="AD69" s="47">
        <f t="shared" si="37"/>
        <v>0</v>
      </c>
      <c r="AE69" s="47">
        <f t="shared" si="38"/>
        <v>0</v>
      </c>
      <c r="AF69" s="47">
        <f t="shared" si="39"/>
        <v>0</v>
      </c>
      <c r="AG69" s="47">
        <f t="shared" si="40"/>
        <v>0</v>
      </c>
      <c r="AH69" s="47">
        <f t="shared" si="41"/>
        <v>0</v>
      </c>
      <c r="AI69" s="47">
        <f t="shared" si="42"/>
        <v>0</v>
      </c>
      <c r="AJ69" s="47">
        <f t="shared" si="43"/>
        <v>0</v>
      </c>
      <c r="AK69" s="47">
        <f t="shared" si="44"/>
        <v>0</v>
      </c>
      <c r="AL69" s="47">
        <f t="shared" si="45"/>
        <v>0</v>
      </c>
    </row>
    <row r="70" spans="1:38" x14ac:dyDescent="0.25">
      <c r="A70" s="3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31"/>
      <c r="T70" s="47" t="str">
        <f t="shared" si="46"/>
        <v/>
      </c>
      <c r="U70" s="64">
        <f t="shared" si="47"/>
        <v>0</v>
      </c>
      <c r="V70" s="47">
        <f t="shared" si="29"/>
        <v>0</v>
      </c>
      <c r="W70" s="47">
        <f t="shared" si="30"/>
        <v>0</v>
      </c>
      <c r="X70" s="47">
        <f t="shared" si="31"/>
        <v>0</v>
      </c>
      <c r="Y70" s="47">
        <f t="shared" si="32"/>
        <v>0</v>
      </c>
      <c r="Z70" s="47">
        <f t="shared" si="33"/>
        <v>0</v>
      </c>
      <c r="AA70" s="47">
        <f t="shared" si="34"/>
        <v>0</v>
      </c>
      <c r="AB70" s="47">
        <f t="shared" si="35"/>
        <v>0</v>
      </c>
      <c r="AC70" s="47">
        <f t="shared" si="36"/>
        <v>0</v>
      </c>
      <c r="AD70" s="47">
        <f t="shared" si="37"/>
        <v>0</v>
      </c>
      <c r="AE70" s="47">
        <f t="shared" si="38"/>
        <v>0</v>
      </c>
      <c r="AF70" s="47">
        <f t="shared" si="39"/>
        <v>0</v>
      </c>
      <c r="AG70" s="47">
        <f t="shared" si="40"/>
        <v>0</v>
      </c>
      <c r="AH70" s="47">
        <f t="shared" si="41"/>
        <v>0</v>
      </c>
      <c r="AI70" s="47">
        <f t="shared" si="42"/>
        <v>0</v>
      </c>
      <c r="AJ70" s="47">
        <f t="shared" si="43"/>
        <v>0</v>
      </c>
      <c r="AK70" s="47">
        <f t="shared" si="44"/>
        <v>0</v>
      </c>
      <c r="AL70" s="47">
        <f t="shared" si="45"/>
        <v>0</v>
      </c>
    </row>
    <row r="71" spans="1:38" x14ac:dyDescent="0.25">
      <c r="A71" s="3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31"/>
      <c r="T71" s="47" t="str">
        <f t="shared" si="46"/>
        <v/>
      </c>
      <c r="U71" s="64">
        <f t="shared" si="47"/>
        <v>0</v>
      </c>
      <c r="V71" s="47">
        <f t="shared" si="29"/>
        <v>0</v>
      </c>
      <c r="W71" s="47">
        <f t="shared" si="30"/>
        <v>0</v>
      </c>
      <c r="X71" s="47">
        <f t="shared" si="31"/>
        <v>0</v>
      </c>
      <c r="Y71" s="47">
        <f t="shared" si="32"/>
        <v>0</v>
      </c>
      <c r="Z71" s="47">
        <f t="shared" si="33"/>
        <v>0</v>
      </c>
      <c r="AA71" s="47">
        <f t="shared" si="34"/>
        <v>0</v>
      </c>
      <c r="AB71" s="47">
        <f t="shared" si="35"/>
        <v>0</v>
      </c>
      <c r="AC71" s="47">
        <f t="shared" si="36"/>
        <v>0</v>
      </c>
      <c r="AD71" s="47">
        <f t="shared" si="37"/>
        <v>0</v>
      </c>
      <c r="AE71" s="47">
        <f t="shared" si="38"/>
        <v>0</v>
      </c>
      <c r="AF71" s="47">
        <f t="shared" si="39"/>
        <v>0</v>
      </c>
      <c r="AG71" s="47">
        <f t="shared" si="40"/>
        <v>0</v>
      </c>
      <c r="AH71" s="47">
        <f t="shared" si="41"/>
        <v>0</v>
      </c>
      <c r="AI71" s="47">
        <f t="shared" si="42"/>
        <v>0</v>
      </c>
      <c r="AJ71" s="47">
        <f t="shared" si="43"/>
        <v>0</v>
      </c>
      <c r="AK71" s="47">
        <f t="shared" si="44"/>
        <v>0</v>
      </c>
      <c r="AL71" s="47">
        <f t="shared" si="45"/>
        <v>0</v>
      </c>
    </row>
    <row r="72" spans="1:38" x14ac:dyDescent="0.25">
      <c r="A72" s="31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31"/>
      <c r="T72" s="47" t="str">
        <f t="shared" si="46"/>
        <v/>
      </c>
      <c r="U72" s="64">
        <f t="shared" si="47"/>
        <v>0</v>
      </c>
      <c r="V72" s="47">
        <f t="shared" si="29"/>
        <v>0</v>
      </c>
      <c r="W72" s="47">
        <f t="shared" si="30"/>
        <v>0</v>
      </c>
      <c r="X72" s="47">
        <f t="shared" si="31"/>
        <v>0</v>
      </c>
      <c r="Y72" s="47">
        <f t="shared" si="32"/>
        <v>0</v>
      </c>
      <c r="Z72" s="47">
        <f t="shared" si="33"/>
        <v>0</v>
      </c>
      <c r="AA72" s="47">
        <f t="shared" si="34"/>
        <v>0</v>
      </c>
      <c r="AB72" s="47">
        <f t="shared" si="35"/>
        <v>0</v>
      </c>
      <c r="AC72" s="47">
        <f t="shared" si="36"/>
        <v>0</v>
      </c>
      <c r="AD72" s="47">
        <f t="shared" si="37"/>
        <v>0</v>
      </c>
      <c r="AE72" s="47">
        <f t="shared" si="38"/>
        <v>0</v>
      </c>
      <c r="AF72" s="47">
        <f t="shared" si="39"/>
        <v>0</v>
      </c>
      <c r="AG72" s="47">
        <f t="shared" si="40"/>
        <v>0</v>
      </c>
      <c r="AH72" s="47">
        <f t="shared" si="41"/>
        <v>0</v>
      </c>
      <c r="AI72" s="47">
        <f t="shared" si="42"/>
        <v>0</v>
      </c>
      <c r="AJ72" s="47">
        <f t="shared" si="43"/>
        <v>0</v>
      </c>
      <c r="AK72" s="47">
        <f t="shared" si="44"/>
        <v>0</v>
      </c>
      <c r="AL72" s="47">
        <f t="shared" si="45"/>
        <v>0</v>
      </c>
    </row>
    <row r="73" spans="1:38" x14ac:dyDescent="0.25">
      <c r="A73" s="3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31"/>
      <c r="T73" s="47" t="str">
        <f t="shared" si="46"/>
        <v/>
      </c>
      <c r="U73" s="64">
        <f t="shared" si="47"/>
        <v>0</v>
      </c>
      <c r="V73" s="47">
        <f t="shared" si="29"/>
        <v>0</v>
      </c>
      <c r="W73" s="47">
        <f t="shared" si="30"/>
        <v>0</v>
      </c>
      <c r="X73" s="47">
        <f t="shared" si="31"/>
        <v>0</v>
      </c>
      <c r="Y73" s="47">
        <f t="shared" si="32"/>
        <v>0</v>
      </c>
      <c r="Z73" s="47">
        <f t="shared" si="33"/>
        <v>0</v>
      </c>
      <c r="AA73" s="47">
        <f t="shared" si="34"/>
        <v>0</v>
      </c>
      <c r="AB73" s="47">
        <f t="shared" si="35"/>
        <v>0</v>
      </c>
      <c r="AC73" s="47">
        <f t="shared" si="36"/>
        <v>0</v>
      </c>
      <c r="AD73" s="47">
        <f t="shared" si="37"/>
        <v>0</v>
      </c>
      <c r="AE73" s="47">
        <f t="shared" si="38"/>
        <v>0</v>
      </c>
      <c r="AF73" s="47">
        <f t="shared" si="39"/>
        <v>0</v>
      </c>
      <c r="AG73" s="47">
        <f t="shared" si="40"/>
        <v>0</v>
      </c>
      <c r="AH73" s="47">
        <f t="shared" si="41"/>
        <v>0</v>
      </c>
      <c r="AI73" s="47">
        <f t="shared" si="42"/>
        <v>0</v>
      </c>
      <c r="AJ73" s="47">
        <f t="shared" si="43"/>
        <v>0</v>
      </c>
      <c r="AK73" s="47">
        <f t="shared" si="44"/>
        <v>0</v>
      </c>
      <c r="AL73" s="47">
        <f t="shared" si="45"/>
        <v>0</v>
      </c>
    </row>
    <row r="74" spans="1:38" x14ac:dyDescent="0.25">
      <c r="A74" s="31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31"/>
      <c r="T74" s="47" t="str">
        <f t="shared" si="46"/>
        <v/>
      </c>
      <c r="U74" s="64">
        <f t="shared" si="47"/>
        <v>0</v>
      </c>
      <c r="V74" s="47">
        <f t="shared" si="29"/>
        <v>0</v>
      </c>
      <c r="W74" s="47">
        <f t="shared" si="30"/>
        <v>0</v>
      </c>
      <c r="X74" s="47">
        <f t="shared" si="31"/>
        <v>0</v>
      </c>
      <c r="Y74" s="47">
        <f t="shared" si="32"/>
        <v>0</v>
      </c>
      <c r="Z74" s="47">
        <f t="shared" si="33"/>
        <v>0</v>
      </c>
      <c r="AA74" s="47">
        <f t="shared" si="34"/>
        <v>0</v>
      </c>
      <c r="AB74" s="47">
        <f t="shared" si="35"/>
        <v>0</v>
      </c>
      <c r="AC74" s="47">
        <f t="shared" si="36"/>
        <v>0</v>
      </c>
      <c r="AD74" s="47">
        <f t="shared" si="37"/>
        <v>0</v>
      </c>
      <c r="AE74" s="47">
        <f t="shared" si="38"/>
        <v>0</v>
      </c>
      <c r="AF74" s="47">
        <f t="shared" si="39"/>
        <v>0</v>
      </c>
      <c r="AG74" s="47">
        <f t="shared" si="40"/>
        <v>0</v>
      </c>
      <c r="AH74" s="47">
        <f t="shared" si="41"/>
        <v>0</v>
      </c>
      <c r="AI74" s="47">
        <f t="shared" si="42"/>
        <v>0</v>
      </c>
      <c r="AJ74" s="47">
        <f t="shared" si="43"/>
        <v>0</v>
      </c>
      <c r="AK74" s="47">
        <f t="shared" si="44"/>
        <v>0</v>
      </c>
      <c r="AL74" s="47">
        <f t="shared" si="45"/>
        <v>0</v>
      </c>
    </row>
    <row r="75" spans="1:38" x14ac:dyDescent="0.25">
      <c r="A75" s="31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31"/>
      <c r="T75" s="47" t="str">
        <f t="shared" si="46"/>
        <v/>
      </c>
      <c r="U75" s="64">
        <f t="shared" si="47"/>
        <v>0</v>
      </c>
      <c r="V75" s="47">
        <f t="shared" si="29"/>
        <v>0</v>
      </c>
      <c r="W75" s="47">
        <f t="shared" si="30"/>
        <v>0</v>
      </c>
      <c r="X75" s="47">
        <f t="shared" si="31"/>
        <v>0</v>
      </c>
      <c r="Y75" s="47">
        <f t="shared" si="32"/>
        <v>0</v>
      </c>
      <c r="Z75" s="47">
        <f t="shared" si="33"/>
        <v>0</v>
      </c>
      <c r="AA75" s="47">
        <f t="shared" si="34"/>
        <v>0</v>
      </c>
      <c r="AB75" s="47">
        <f t="shared" si="35"/>
        <v>0</v>
      </c>
      <c r="AC75" s="47">
        <f t="shared" si="36"/>
        <v>0</v>
      </c>
      <c r="AD75" s="47">
        <f t="shared" si="37"/>
        <v>0</v>
      </c>
      <c r="AE75" s="47">
        <f t="shared" si="38"/>
        <v>0</v>
      </c>
      <c r="AF75" s="47">
        <f t="shared" si="39"/>
        <v>0</v>
      </c>
      <c r="AG75" s="47">
        <f t="shared" si="40"/>
        <v>0</v>
      </c>
      <c r="AH75" s="47">
        <f t="shared" si="41"/>
        <v>0</v>
      </c>
      <c r="AI75" s="47">
        <f t="shared" si="42"/>
        <v>0</v>
      </c>
      <c r="AJ75" s="47">
        <f t="shared" si="43"/>
        <v>0</v>
      </c>
      <c r="AK75" s="47">
        <f t="shared" si="44"/>
        <v>0</v>
      </c>
      <c r="AL75" s="47">
        <f t="shared" si="45"/>
        <v>0</v>
      </c>
    </row>
    <row r="76" spans="1:38" x14ac:dyDescent="0.25">
      <c r="A76" s="31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31"/>
      <c r="T76" s="47" t="str">
        <f t="shared" si="46"/>
        <v/>
      </c>
      <c r="U76" s="64">
        <f t="shared" si="47"/>
        <v>0</v>
      </c>
      <c r="V76" s="47">
        <f t="shared" si="29"/>
        <v>0</v>
      </c>
      <c r="W76" s="47">
        <f t="shared" si="30"/>
        <v>0</v>
      </c>
      <c r="X76" s="47">
        <f t="shared" si="31"/>
        <v>0</v>
      </c>
      <c r="Y76" s="47">
        <f t="shared" si="32"/>
        <v>0</v>
      </c>
      <c r="Z76" s="47">
        <f t="shared" si="33"/>
        <v>0</v>
      </c>
      <c r="AA76" s="47">
        <f t="shared" si="34"/>
        <v>0</v>
      </c>
      <c r="AB76" s="47">
        <f t="shared" si="35"/>
        <v>0</v>
      </c>
      <c r="AC76" s="47">
        <f t="shared" si="36"/>
        <v>0</v>
      </c>
      <c r="AD76" s="47">
        <f t="shared" si="37"/>
        <v>0</v>
      </c>
      <c r="AE76" s="47">
        <f t="shared" si="38"/>
        <v>0</v>
      </c>
      <c r="AF76" s="47">
        <f t="shared" si="39"/>
        <v>0</v>
      </c>
      <c r="AG76" s="47">
        <f t="shared" si="40"/>
        <v>0</v>
      </c>
      <c r="AH76" s="47">
        <f t="shared" si="41"/>
        <v>0</v>
      </c>
      <c r="AI76" s="47">
        <f t="shared" si="42"/>
        <v>0</v>
      </c>
      <c r="AJ76" s="47">
        <f t="shared" si="43"/>
        <v>0</v>
      </c>
      <c r="AK76" s="47">
        <f t="shared" si="44"/>
        <v>0</v>
      </c>
      <c r="AL76" s="47">
        <f t="shared" si="45"/>
        <v>0</v>
      </c>
    </row>
    <row r="77" spans="1:38" x14ac:dyDescent="0.25">
      <c r="A77" s="31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31"/>
      <c r="T77" s="47" t="str">
        <f t="shared" si="46"/>
        <v/>
      </c>
      <c r="U77" s="64">
        <f t="shared" si="47"/>
        <v>0</v>
      </c>
      <c r="V77" s="47">
        <f t="shared" si="29"/>
        <v>0</v>
      </c>
      <c r="W77" s="47">
        <f t="shared" si="30"/>
        <v>0</v>
      </c>
      <c r="X77" s="47">
        <f t="shared" si="31"/>
        <v>0</v>
      </c>
      <c r="Y77" s="47">
        <f t="shared" si="32"/>
        <v>0</v>
      </c>
      <c r="Z77" s="47">
        <f t="shared" si="33"/>
        <v>0</v>
      </c>
      <c r="AA77" s="47">
        <f t="shared" si="34"/>
        <v>0</v>
      </c>
      <c r="AB77" s="47">
        <f t="shared" si="35"/>
        <v>0</v>
      </c>
      <c r="AC77" s="47">
        <f t="shared" si="36"/>
        <v>0</v>
      </c>
      <c r="AD77" s="47">
        <f t="shared" si="37"/>
        <v>0</v>
      </c>
      <c r="AE77" s="47">
        <f t="shared" si="38"/>
        <v>0</v>
      </c>
      <c r="AF77" s="47">
        <f t="shared" si="39"/>
        <v>0</v>
      </c>
      <c r="AG77" s="47">
        <f t="shared" si="40"/>
        <v>0</v>
      </c>
      <c r="AH77" s="47">
        <f t="shared" si="41"/>
        <v>0</v>
      </c>
      <c r="AI77" s="47">
        <f t="shared" si="42"/>
        <v>0</v>
      </c>
      <c r="AJ77" s="47">
        <f t="shared" si="43"/>
        <v>0</v>
      </c>
      <c r="AK77" s="47">
        <f t="shared" si="44"/>
        <v>0</v>
      </c>
      <c r="AL77" s="47">
        <f t="shared" si="45"/>
        <v>0</v>
      </c>
    </row>
    <row r="78" spans="1:38" x14ac:dyDescent="0.25">
      <c r="A78" s="31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31"/>
      <c r="T78" s="47" t="str">
        <f t="shared" si="46"/>
        <v/>
      </c>
      <c r="U78" s="64">
        <f t="shared" si="47"/>
        <v>0</v>
      </c>
      <c r="V78" s="47">
        <f t="shared" si="29"/>
        <v>0</v>
      </c>
      <c r="W78" s="47">
        <f t="shared" si="30"/>
        <v>0</v>
      </c>
      <c r="X78" s="47">
        <f t="shared" si="31"/>
        <v>0</v>
      </c>
      <c r="Y78" s="47">
        <f t="shared" si="32"/>
        <v>0</v>
      </c>
      <c r="Z78" s="47">
        <f t="shared" si="33"/>
        <v>0</v>
      </c>
      <c r="AA78" s="47">
        <f t="shared" si="34"/>
        <v>0</v>
      </c>
      <c r="AB78" s="47">
        <f t="shared" si="35"/>
        <v>0</v>
      </c>
      <c r="AC78" s="47">
        <f t="shared" si="36"/>
        <v>0</v>
      </c>
      <c r="AD78" s="47">
        <f t="shared" si="37"/>
        <v>0</v>
      </c>
      <c r="AE78" s="47">
        <f t="shared" si="38"/>
        <v>0</v>
      </c>
      <c r="AF78" s="47">
        <f t="shared" si="39"/>
        <v>0</v>
      </c>
      <c r="AG78" s="47">
        <f t="shared" si="40"/>
        <v>0</v>
      </c>
      <c r="AH78" s="47">
        <f t="shared" si="41"/>
        <v>0</v>
      </c>
      <c r="AI78" s="47">
        <f t="shared" si="42"/>
        <v>0</v>
      </c>
      <c r="AJ78" s="47">
        <f t="shared" si="43"/>
        <v>0</v>
      </c>
      <c r="AK78" s="47">
        <f t="shared" si="44"/>
        <v>0</v>
      </c>
      <c r="AL78" s="47">
        <f t="shared" si="45"/>
        <v>0</v>
      </c>
    </row>
    <row r="79" spans="1:38" x14ac:dyDescent="0.25">
      <c r="A79" s="3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31"/>
      <c r="T79" s="47" t="str">
        <f t="shared" si="46"/>
        <v/>
      </c>
      <c r="U79" s="64">
        <f t="shared" si="47"/>
        <v>0</v>
      </c>
      <c r="V79" s="47">
        <f t="shared" si="29"/>
        <v>0</v>
      </c>
      <c r="W79" s="47">
        <f t="shared" si="30"/>
        <v>0</v>
      </c>
      <c r="X79" s="47">
        <f t="shared" si="31"/>
        <v>0</v>
      </c>
      <c r="Y79" s="47">
        <f t="shared" si="32"/>
        <v>0</v>
      </c>
      <c r="Z79" s="47">
        <f t="shared" si="33"/>
        <v>0</v>
      </c>
      <c r="AA79" s="47">
        <f t="shared" si="34"/>
        <v>0</v>
      </c>
      <c r="AB79" s="47">
        <f t="shared" si="35"/>
        <v>0</v>
      </c>
      <c r="AC79" s="47">
        <f t="shared" si="36"/>
        <v>0</v>
      </c>
      <c r="AD79" s="47">
        <f t="shared" si="37"/>
        <v>0</v>
      </c>
      <c r="AE79" s="47">
        <f t="shared" si="38"/>
        <v>0</v>
      </c>
      <c r="AF79" s="47">
        <f t="shared" si="39"/>
        <v>0</v>
      </c>
      <c r="AG79" s="47">
        <f t="shared" si="40"/>
        <v>0</v>
      </c>
      <c r="AH79" s="47">
        <f t="shared" si="41"/>
        <v>0</v>
      </c>
      <c r="AI79" s="47">
        <f t="shared" si="42"/>
        <v>0</v>
      </c>
      <c r="AJ79" s="47">
        <f t="shared" si="43"/>
        <v>0</v>
      </c>
      <c r="AK79" s="47">
        <f t="shared" si="44"/>
        <v>0</v>
      </c>
      <c r="AL79" s="47">
        <f t="shared" si="45"/>
        <v>0</v>
      </c>
    </row>
    <row r="80" spans="1:38" x14ac:dyDescent="0.25">
      <c r="A80" s="31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31"/>
      <c r="T80" s="47" t="str">
        <f t="shared" si="46"/>
        <v/>
      </c>
      <c r="U80" s="64">
        <f t="shared" si="47"/>
        <v>0</v>
      </c>
      <c r="V80" s="47">
        <f t="shared" si="29"/>
        <v>0</v>
      </c>
      <c r="W80" s="47">
        <f t="shared" si="30"/>
        <v>0</v>
      </c>
      <c r="X80" s="47">
        <f t="shared" si="31"/>
        <v>0</v>
      </c>
      <c r="Y80" s="47">
        <f t="shared" si="32"/>
        <v>0</v>
      </c>
      <c r="Z80" s="47">
        <f t="shared" si="33"/>
        <v>0</v>
      </c>
      <c r="AA80" s="47">
        <f t="shared" si="34"/>
        <v>0</v>
      </c>
      <c r="AB80" s="47">
        <f t="shared" si="35"/>
        <v>0</v>
      </c>
      <c r="AC80" s="47">
        <f t="shared" si="36"/>
        <v>0</v>
      </c>
      <c r="AD80" s="47">
        <f t="shared" si="37"/>
        <v>0</v>
      </c>
      <c r="AE80" s="47">
        <f t="shared" si="38"/>
        <v>0</v>
      </c>
      <c r="AF80" s="47">
        <f t="shared" si="39"/>
        <v>0</v>
      </c>
      <c r="AG80" s="47">
        <f t="shared" si="40"/>
        <v>0</v>
      </c>
      <c r="AH80" s="47">
        <f t="shared" si="41"/>
        <v>0</v>
      </c>
      <c r="AI80" s="47">
        <f t="shared" si="42"/>
        <v>0</v>
      </c>
      <c r="AJ80" s="47">
        <f t="shared" si="43"/>
        <v>0</v>
      </c>
      <c r="AK80" s="47">
        <f t="shared" si="44"/>
        <v>0</v>
      </c>
      <c r="AL80" s="47">
        <f t="shared" si="45"/>
        <v>0</v>
      </c>
    </row>
    <row r="81" spans="1:38" x14ac:dyDescent="0.25">
      <c r="A81" s="31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31"/>
      <c r="T81" s="47" t="str">
        <f t="shared" si="46"/>
        <v/>
      </c>
      <c r="U81" s="64">
        <f t="shared" si="47"/>
        <v>0</v>
      </c>
      <c r="V81" s="47">
        <f t="shared" si="29"/>
        <v>0</v>
      </c>
      <c r="W81" s="47">
        <f t="shared" si="30"/>
        <v>0</v>
      </c>
      <c r="X81" s="47">
        <f t="shared" si="31"/>
        <v>0</v>
      </c>
      <c r="Y81" s="47">
        <f t="shared" si="32"/>
        <v>0</v>
      </c>
      <c r="Z81" s="47">
        <f t="shared" si="33"/>
        <v>0</v>
      </c>
      <c r="AA81" s="47">
        <f t="shared" si="34"/>
        <v>0</v>
      </c>
      <c r="AB81" s="47">
        <f t="shared" si="35"/>
        <v>0</v>
      </c>
      <c r="AC81" s="47">
        <f t="shared" si="36"/>
        <v>0</v>
      </c>
      <c r="AD81" s="47">
        <f t="shared" si="37"/>
        <v>0</v>
      </c>
      <c r="AE81" s="47">
        <f t="shared" si="38"/>
        <v>0</v>
      </c>
      <c r="AF81" s="47">
        <f t="shared" si="39"/>
        <v>0</v>
      </c>
      <c r="AG81" s="47">
        <f t="shared" si="40"/>
        <v>0</v>
      </c>
      <c r="AH81" s="47">
        <f t="shared" si="41"/>
        <v>0</v>
      </c>
      <c r="AI81" s="47">
        <f t="shared" si="42"/>
        <v>0</v>
      </c>
      <c r="AJ81" s="47">
        <f t="shared" si="43"/>
        <v>0</v>
      </c>
      <c r="AK81" s="47">
        <f t="shared" si="44"/>
        <v>0</v>
      </c>
      <c r="AL81" s="47">
        <f t="shared" si="45"/>
        <v>0</v>
      </c>
    </row>
    <row r="82" spans="1:38" x14ac:dyDescent="0.25">
      <c r="A82" s="31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31"/>
      <c r="T82" s="47" t="str">
        <f t="shared" si="46"/>
        <v/>
      </c>
      <c r="U82" s="64">
        <f t="shared" si="47"/>
        <v>0</v>
      </c>
      <c r="V82" s="47">
        <f t="shared" si="29"/>
        <v>0</v>
      </c>
      <c r="W82" s="47">
        <f t="shared" si="30"/>
        <v>0</v>
      </c>
      <c r="X82" s="47">
        <f t="shared" si="31"/>
        <v>0</v>
      </c>
      <c r="Y82" s="47">
        <f t="shared" si="32"/>
        <v>0</v>
      </c>
      <c r="Z82" s="47">
        <f t="shared" si="33"/>
        <v>0</v>
      </c>
      <c r="AA82" s="47">
        <f t="shared" si="34"/>
        <v>0</v>
      </c>
      <c r="AB82" s="47">
        <f t="shared" si="35"/>
        <v>0</v>
      </c>
      <c r="AC82" s="47">
        <f t="shared" si="36"/>
        <v>0</v>
      </c>
      <c r="AD82" s="47">
        <f t="shared" si="37"/>
        <v>0</v>
      </c>
      <c r="AE82" s="47">
        <f t="shared" si="38"/>
        <v>0</v>
      </c>
      <c r="AF82" s="47">
        <f t="shared" si="39"/>
        <v>0</v>
      </c>
      <c r="AG82" s="47">
        <f t="shared" si="40"/>
        <v>0</v>
      </c>
      <c r="AH82" s="47">
        <f t="shared" si="41"/>
        <v>0</v>
      </c>
      <c r="AI82" s="47">
        <f t="shared" si="42"/>
        <v>0</v>
      </c>
      <c r="AJ82" s="47">
        <f t="shared" si="43"/>
        <v>0</v>
      </c>
      <c r="AK82" s="47">
        <f t="shared" si="44"/>
        <v>0</v>
      </c>
      <c r="AL82" s="47">
        <f t="shared" si="45"/>
        <v>0</v>
      </c>
    </row>
    <row r="83" spans="1:38" x14ac:dyDescent="0.25">
      <c r="A83" s="31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31"/>
      <c r="T83" s="47" t="str">
        <f t="shared" si="46"/>
        <v/>
      </c>
      <c r="U83" s="64">
        <f t="shared" si="47"/>
        <v>0</v>
      </c>
      <c r="V83" s="47">
        <f t="shared" si="29"/>
        <v>0</v>
      </c>
      <c r="W83" s="47">
        <f t="shared" si="30"/>
        <v>0</v>
      </c>
      <c r="X83" s="47">
        <f t="shared" si="31"/>
        <v>0</v>
      </c>
      <c r="Y83" s="47">
        <f t="shared" si="32"/>
        <v>0</v>
      </c>
      <c r="Z83" s="47">
        <f t="shared" si="33"/>
        <v>0</v>
      </c>
      <c r="AA83" s="47">
        <f t="shared" si="34"/>
        <v>0</v>
      </c>
      <c r="AB83" s="47">
        <f t="shared" si="35"/>
        <v>0</v>
      </c>
      <c r="AC83" s="47">
        <f t="shared" si="36"/>
        <v>0</v>
      </c>
      <c r="AD83" s="47">
        <f t="shared" si="37"/>
        <v>0</v>
      </c>
      <c r="AE83" s="47">
        <f t="shared" si="38"/>
        <v>0</v>
      </c>
      <c r="AF83" s="47">
        <f t="shared" si="39"/>
        <v>0</v>
      </c>
      <c r="AG83" s="47">
        <f t="shared" si="40"/>
        <v>0</v>
      </c>
      <c r="AH83" s="47">
        <f t="shared" si="41"/>
        <v>0</v>
      </c>
      <c r="AI83" s="47">
        <f t="shared" si="42"/>
        <v>0</v>
      </c>
      <c r="AJ83" s="47">
        <f t="shared" si="43"/>
        <v>0</v>
      </c>
      <c r="AK83" s="47">
        <f t="shared" si="44"/>
        <v>0</v>
      </c>
      <c r="AL83" s="47">
        <f t="shared" si="45"/>
        <v>0</v>
      </c>
    </row>
    <row r="84" spans="1:38" x14ac:dyDescent="0.25">
      <c r="A84" s="31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31"/>
      <c r="T84" s="47" t="str">
        <f t="shared" si="46"/>
        <v/>
      </c>
      <c r="U84" s="64">
        <f t="shared" si="47"/>
        <v>0</v>
      </c>
      <c r="V84" s="47">
        <f t="shared" si="29"/>
        <v>0</v>
      </c>
      <c r="W84" s="47">
        <f t="shared" si="30"/>
        <v>0</v>
      </c>
      <c r="X84" s="47">
        <f t="shared" si="31"/>
        <v>0</v>
      </c>
      <c r="Y84" s="47">
        <f t="shared" si="32"/>
        <v>0</v>
      </c>
      <c r="Z84" s="47">
        <f t="shared" si="33"/>
        <v>0</v>
      </c>
      <c r="AA84" s="47">
        <f t="shared" si="34"/>
        <v>0</v>
      </c>
      <c r="AB84" s="47">
        <f t="shared" si="35"/>
        <v>0</v>
      </c>
      <c r="AC84" s="47">
        <f t="shared" si="36"/>
        <v>0</v>
      </c>
      <c r="AD84" s="47">
        <f t="shared" si="37"/>
        <v>0</v>
      </c>
      <c r="AE84" s="47">
        <f t="shared" si="38"/>
        <v>0</v>
      </c>
      <c r="AF84" s="47">
        <f t="shared" si="39"/>
        <v>0</v>
      </c>
      <c r="AG84" s="47">
        <f t="shared" si="40"/>
        <v>0</v>
      </c>
      <c r="AH84" s="47">
        <f t="shared" si="41"/>
        <v>0</v>
      </c>
      <c r="AI84" s="47">
        <f t="shared" si="42"/>
        <v>0</v>
      </c>
      <c r="AJ84" s="47">
        <f t="shared" si="43"/>
        <v>0</v>
      </c>
      <c r="AK84" s="47">
        <f t="shared" si="44"/>
        <v>0</v>
      </c>
      <c r="AL84" s="47">
        <f t="shared" si="45"/>
        <v>0</v>
      </c>
    </row>
    <row r="85" spans="1:38" x14ac:dyDescent="0.25">
      <c r="A85" s="31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31"/>
      <c r="T85" s="47" t="str">
        <f t="shared" si="46"/>
        <v/>
      </c>
      <c r="U85" s="64">
        <f t="shared" si="47"/>
        <v>0</v>
      </c>
      <c r="V85" s="47">
        <f t="shared" si="29"/>
        <v>0</v>
      </c>
      <c r="W85" s="47">
        <f t="shared" si="30"/>
        <v>0</v>
      </c>
      <c r="X85" s="47">
        <f t="shared" si="31"/>
        <v>0</v>
      </c>
      <c r="Y85" s="47">
        <f t="shared" si="32"/>
        <v>0</v>
      </c>
      <c r="Z85" s="47">
        <f t="shared" si="33"/>
        <v>0</v>
      </c>
      <c r="AA85" s="47">
        <f t="shared" si="34"/>
        <v>0</v>
      </c>
      <c r="AB85" s="47">
        <f t="shared" si="35"/>
        <v>0</v>
      </c>
      <c r="AC85" s="47">
        <f t="shared" si="36"/>
        <v>0</v>
      </c>
      <c r="AD85" s="47">
        <f t="shared" si="37"/>
        <v>0</v>
      </c>
      <c r="AE85" s="47">
        <f t="shared" si="38"/>
        <v>0</v>
      </c>
      <c r="AF85" s="47">
        <f t="shared" si="39"/>
        <v>0</v>
      </c>
      <c r="AG85" s="47">
        <f t="shared" si="40"/>
        <v>0</v>
      </c>
      <c r="AH85" s="47">
        <f t="shared" si="41"/>
        <v>0</v>
      </c>
      <c r="AI85" s="47">
        <f t="shared" si="42"/>
        <v>0</v>
      </c>
      <c r="AJ85" s="47">
        <f t="shared" si="43"/>
        <v>0</v>
      </c>
      <c r="AK85" s="47">
        <f t="shared" si="44"/>
        <v>0</v>
      </c>
      <c r="AL85" s="47">
        <f t="shared" si="45"/>
        <v>0</v>
      </c>
    </row>
    <row r="86" spans="1:38" x14ac:dyDescent="0.25">
      <c r="A86" s="31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31"/>
      <c r="T86" s="47" t="str">
        <f t="shared" si="46"/>
        <v/>
      </c>
      <c r="U86" s="64">
        <f t="shared" si="47"/>
        <v>0</v>
      </c>
      <c r="V86" s="47">
        <f t="shared" si="29"/>
        <v>0</v>
      </c>
      <c r="W86" s="47">
        <f t="shared" si="30"/>
        <v>0</v>
      </c>
      <c r="X86" s="47">
        <f t="shared" si="31"/>
        <v>0</v>
      </c>
      <c r="Y86" s="47">
        <f t="shared" si="32"/>
        <v>0</v>
      </c>
      <c r="Z86" s="47">
        <f t="shared" si="33"/>
        <v>0</v>
      </c>
      <c r="AA86" s="47">
        <f t="shared" si="34"/>
        <v>0</v>
      </c>
      <c r="AB86" s="47">
        <f t="shared" si="35"/>
        <v>0</v>
      </c>
      <c r="AC86" s="47">
        <f t="shared" si="36"/>
        <v>0</v>
      </c>
      <c r="AD86" s="47">
        <f t="shared" si="37"/>
        <v>0</v>
      </c>
      <c r="AE86" s="47">
        <f t="shared" si="38"/>
        <v>0</v>
      </c>
      <c r="AF86" s="47">
        <f t="shared" si="39"/>
        <v>0</v>
      </c>
      <c r="AG86" s="47">
        <f t="shared" si="40"/>
        <v>0</v>
      </c>
      <c r="AH86" s="47">
        <f t="shared" si="41"/>
        <v>0</v>
      </c>
      <c r="AI86" s="47">
        <f t="shared" si="42"/>
        <v>0</v>
      </c>
      <c r="AJ86" s="47">
        <f t="shared" si="43"/>
        <v>0</v>
      </c>
      <c r="AK86" s="47">
        <f t="shared" si="44"/>
        <v>0</v>
      </c>
      <c r="AL86" s="47">
        <f t="shared" si="45"/>
        <v>0</v>
      </c>
    </row>
    <row r="87" spans="1:38" x14ac:dyDescent="0.25">
      <c r="A87" s="31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31"/>
      <c r="T87" s="47" t="str">
        <f t="shared" si="46"/>
        <v/>
      </c>
      <c r="U87" s="64">
        <f t="shared" si="47"/>
        <v>0</v>
      </c>
      <c r="V87" s="47">
        <f t="shared" si="29"/>
        <v>0</v>
      </c>
      <c r="W87" s="47">
        <f t="shared" si="30"/>
        <v>0</v>
      </c>
      <c r="X87" s="47">
        <f t="shared" si="31"/>
        <v>0</v>
      </c>
      <c r="Y87" s="47">
        <f t="shared" si="32"/>
        <v>0</v>
      </c>
      <c r="Z87" s="47">
        <f t="shared" si="33"/>
        <v>0</v>
      </c>
      <c r="AA87" s="47">
        <f t="shared" si="34"/>
        <v>0</v>
      </c>
      <c r="AB87" s="47">
        <f t="shared" si="35"/>
        <v>0</v>
      </c>
      <c r="AC87" s="47">
        <f t="shared" si="36"/>
        <v>0</v>
      </c>
      <c r="AD87" s="47">
        <f t="shared" si="37"/>
        <v>0</v>
      </c>
      <c r="AE87" s="47">
        <f t="shared" si="38"/>
        <v>0</v>
      </c>
      <c r="AF87" s="47">
        <f t="shared" si="39"/>
        <v>0</v>
      </c>
      <c r="AG87" s="47">
        <f t="shared" si="40"/>
        <v>0</v>
      </c>
      <c r="AH87" s="47">
        <f t="shared" si="41"/>
        <v>0</v>
      </c>
      <c r="AI87" s="47">
        <f t="shared" si="42"/>
        <v>0</v>
      </c>
      <c r="AJ87" s="47">
        <f t="shared" si="43"/>
        <v>0</v>
      </c>
      <c r="AK87" s="47">
        <f t="shared" si="44"/>
        <v>0</v>
      </c>
      <c r="AL87" s="47">
        <f t="shared" si="45"/>
        <v>0</v>
      </c>
    </row>
    <row r="88" spans="1:38" x14ac:dyDescent="0.25">
      <c r="A88" s="31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31"/>
      <c r="T88" s="47" t="str">
        <f t="shared" si="46"/>
        <v/>
      </c>
      <c r="U88" s="64">
        <f t="shared" si="47"/>
        <v>0</v>
      </c>
      <c r="V88" s="47">
        <f t="shared" si="29"/>
        <v>0</v>
      </c>
      <c r="W88" s="47">
        <f t="shared" si="30"/>
        <v>0</v>
      </c>
      <c r="X88" s="47">
        <f t="shared" si="31"/>
        <v>0</v>
      </c>
      <c r="Y88" s="47">
        <f t="shared" si="32"/>
        <v>0</v>
      </c>
      <c r="Z88" s="47">
        <f t="shared" si="33"/>
        <v>0</v>
      </c>
      <c r="AA88" s="47">
        <f t="shared" si="34"/>
        <v>0</v>
      </c>
      <c r="AB88" s="47">
        <f t="shared" si="35"/>
        <v>0</v>
      </c>
      <c r="AC88" s="47">
        <f t="shared" si="36"/>
        <v>0</v>
      </c>
      <c r="AD88" s="47">
        <f t="shared" si="37"/>
        <v>0</v>
      </c>
      <c r="AE88" s="47">
        <f t="shared" si="38"/>
        <v>0</v>
      </c>
      <c r="AF88" s="47">
        <f t="shared" si="39"/>
        <v>0</v>
      </c>
      <c r="AG88" s="47">
        <f t="shared" si="40"/>
        <v>0</v>
      </c>
      <c r="AH88" s="47">
        <f t="shared" si="41"/>
        <v>0</v>
      </c>
      <c r="AI88" s="47">
        <f t="shared" si="42"/>
        <v>0</v>
      </c>
      <c r="AJ88" s="47">
        <f t="shared" si="43"/>
        <v>0</v>
      </c>
      <c r="AK88" s="47">
        <f t="shared" si="44"/>
        <v>0</v>
      </c>
      <c r="AL88" s="47">
        <f t="shared" si="45"/>
        <v>0</v>
      </c>
    </row>
    <row r="89" spans="1:38" x14ac:dyDescent="0.25">
      <c r="A89" s="31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31"/>
      <c r="T89" s="47" t="str">
        <f>IF(H103="","","New")</f>
        <v/>
      </c>
      <c r="U89" s="64">
        <f>$R$99</f>
        <v>0</v>
      </c>
      <c r="V89" s="47">
        <f t="shared" ref="V89:V128" si="48">B103</f>
        <v>0</v>
      </c>
      <c r="W89" s="47">
        <f t="shared" ref="W89:W128" si="49">C103</f>
        <v>0</v>
      </c>
      <c r="X89" s="47">
        <f t="shared" ref="X89:X128" si="50">D103</f>
        <v>0</v>
      </c>
      <c r="Y89" s="47">
        <f t="shared" ref="Y89:Y128" si="51">E103</f>
        <v>0</v>
      </c>
      <c r="Z89" s="47">
        <f t="shared" ref="Z89:Z128" si="52">F103</f>
        <v>0</v>
      </c>
      <c r="AA89" s="47">
        <f t="shared" ref="AA89:AA128" si="53">G103</f>
        <v>0</v>
      </c>
      <c r="AB89" s="47">
        <f t="shared" ref="AB89:AB128" si="54">H103</f>
        <v>0</v>
      </c>
      <c r="AC89" s="47">
        <f t="shared" ref="AC89:AC128" si="55">I103</f>
        <v>0</v>
      </c>
      <c r="AD89" s="47">
        <f t="shared" ref="AD89:AD128" si="56">J103</f>
        <v>0</v>
      </c>
      <c r="AE89" s="47">
        <f t="shared" ref="AE89:AE128" si="57">K103</f>
        <v>0</v>
      </c>
      <c r="AF89" s="47">
        <f t="shared" ref="AF89:AF128" si="58">L103</f>
        <v>0</v>
      </c>
      <c r="AG89" s="47">
        <f t="shared" ref="AG89:AG128" si="59">M103</f>
        <v>0</v>
      </c>
      <c r="AH89" s="47">
        <f t="shared" ref="AH89:AH128" si="60">N103</f>
        <v>0</v>
      </c>
      <c r="AI89" s="47">
        <f t="shared" ref="AI89:AI128" si="61">O103</f>
        <v>0</v>
      </c>
      <c r="AJ89" s="47">
        <f t="shared" ref="AJ89:AJ128" si="62">P103</f>
        <v>0</v>
      </c>
      <c r="AK89" s="47">
        <f t="shared" ref="AK89:AK128" si="63">Q103</f>
        <v>0</v>
      </c>
      <c r="AL89" s="47">
        <f t="shared" ref="AL89:AL128" si="64">R103</f>
        <v>0</v>
      </c>
    </row>
    <row r="90" spans="1:38" x14ac:dyDescent="0.25">
      <c r="A90" s="31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31"/>
      <c r="T90" s="47" t="str">
        <f t="shared" ref="T90:T128" si="65">IF(H104="","","New")</f>
        <v/>
      </c>
      <c r="U90" s="64">
        <f t="shared" ref="U90:U128" si="66">$R$99</f>
        <v>0</v>
      </c>
      <c r="V90" s="47">
        <f t="shared" si="48"/>
        <v>0</v>
      </c>
      <c r="W90" s="47">
        <f t="shared" si="49"/>
        <v>0</v>
      </c>
      <c r="X90" s="47">
        <f t="shared" si="50"/>
        <v>0</v>
      </c>
      <c r="Y90" s="47">
        <f t="shared" si="51"/>
        <v>0</v>
      </c>
      <c r="Z90" s="47">
        <f t="shared" si="52"/>
        <v>0</v>
      </c>
      <c r="AA90" s="47">
        <f t="shared" si="53"/>
        <v>0</v>
      </c>
      <c r="AB90" s="47">
        <f t="shared" si="54"/>
        <v>0</v>
      </c>
      <c r="AC90" s="47">
        <f t="shared" si="55"/>
        <v>0</v>
      </c>
      <c r="AD90" s="47">
        <f t="shared" si="56"/>
        <v>0</v>
      </c>
      <c r="AE90" s="47">
        <f t="shared" si="57"/>
        <v>0</v>
      </c>
      <c r="AF90" s="47">
        <f t="shared" si="58"/>
        <v>0</v>
      </c>
      <c r="AG90" s="47">
        <f t="shared" si="59"/>
        <v>0</v>
      </c>
      <c r="AH90" s="47">
        <f t="shared" si="60"/>
        <v>0</v>
      </c>
      <c r="AI90" s="47">
        <f t="shared" si="61"/>
        <v>0</v>
      </c>
      <c r="AJ90" s="47">
        <f t="shared" si="62"/>
        <v>0</v>
      </c>
      <c r="AK90" s="47">
        <f t="shared" si="63"/>
        <v>0</v>
      </c>
      <c r="AL90" s="47">
        <f t="shared" si="64"/>
        <v>0</v>
      </c>
    </row>
    <row r="91" spans="1:38" x14ac:dyDescent="0.25">
      <c r="A91" s="31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31"/>
      <c r="T91" s="47" t="str">
        <f t="shared" si="65"/>
        <v/>
      </c>
      <c r="U91" s="64">
        <f t="shared" si="66"/>
        <v>0</v>
      </c>
      <c r="V91" s="47">
        <f t="shared" si="48"/>
        <v>0</v>
      </c>
      <c r="W91" s="47">
        <f t="shared" si="49"/>
        <v>0</v>
      </c>
      <c r="X91" s="47">
        <f t="shared" si="50"/>
        <v>0</v>
      </c>
      <c r="Y91" s="47">
        <f t="shared" si="51"/>
        <v>0</v>
      </c>
      <c r="Z91" s="47">
        <f t="shared" si="52"/>
        <v>0</v>
      </c>
      <c r="AA91" s="47">
        <f t="shared" si="53"/>
        <v>0</v>
      </c>
      <c r="AB91" s="47">
        <f t="shared" si="54"/>
        <v>0</v>
      </c>
      <c r="AC91" s="47">
        <f t="shared" si="55"/>
        <v>0</v>
      </c>
      <c r="AD91" s="47">
        <f t="shared" si="56"/>
        <v>0</v>
      </c>
      <c r="AE91" s="47">
        <f t="shared" si="57"/>
        <v>0</v>
      </c>
      <c r="AF91" s="47">
        <f t="shared" si="58"/>
        <v>0</v>
      </c>
      <c r="AG91" s="47">
        <f t="shared" si="59"/>
        <v>0</v>
      </c>
      <c r="AH91" s="47">
        <f t="shared" si="60"/>
        <v>0</v>
      </c>
      <c r="AI91" s="47">
        <f t="shared" si="61"/>
        <v>0</v>
      </c>
      <c r="AJ91" s="47">
        <f t="shared" si="62"/>
        <v>0</v>
      </c>
      <c r="AK91" s="47">
        <f t="shared" si="63"/>
        <v>0</v>
      </c>
      <c r="AL91" s="47">
        <f t="shared" si="64"/>
        <v>0</v>
      </c>
    </row>
    <row r="92" spans="1:38" x14ac:dyDescent="0.25">
      <c r="A92" s="31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31"/>
      <c r="T92" s="47" t="str">
        <f t="shared" si="65"/>
        <v/>
      </c>
      <c r="U92" s="64">
        <f t="shared" si="66"/>
        <v>0</v>
      </c>
      <c r="V92" s="47">
        <f t="shared" si="48"/>
        <v>0</v>
      </c>
      <c r="W92" s="47">
        <f t="shared" si="49"/>
        <v>0</v>
      </c>
      <c r="X92" s="47">
        <f t="shared" si="50"/>
        <v>0</v>
      </c>
      <c r="Y92" s="47">
        <f t="shared" si="51"/>
        <v>0</v>
      </c>
      <c r="Z92" s="47">
        <f t="shared" si="52"/>
        <v>0</v>
      </c>
      <c r="AA92" s="47">
        <f t="shared" si="53"/>
        <v>0</v>
      </c>
      <c r="AB92" s="47">
        <f t="shared" si="54"/>
        <v>0</v>
      </c>
      <c r="AC92" s="47">
        <f t="shared" si="55"/>
        <v>0</v>
      </c>
      <c r="AD92" s="47">
        <f t="shared" si="56"/>
        <v>0</v>
      </c>
      <c r="AE92" s="47">
        <f t="shared" si="57"/>
        <v>0</v>
      </c>
      <c r="AF92" s="47">
        <f t="shared" si="58"/>
        <v>0</v>
      </c>
      <c r="AG92" s="47">
        <f t="shared" si="59"/>
        <v>0</v>
      </c>
      <c r="AH92" s="47">
        <f t="shared" si="60"/>
        <v>0</v>
      </c>
      <c r="AI92" s="47">
        <f t="shared" si="61"/>
        <v>0</v>
      </c>
      <c r="AJ92" s="47">
        <f t="shared" si="62"/>
        <v>0</v>
      </c>
      <c r="AK92" s="47">
        <f t="shared" si="63"/>
        <v>0</v>
      </c>
      <c r="AL92" s="47">
        <f t="shared" si="64"/>
        <v>0</v>
      </c>
    </row>
    <row r="93" spans="1:38" x14ac:dyDescent="0.25">
      <c r="A93" s="31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31"/>
      <c r="T93" s="47" t="str">
        <f t="shared" si="65"/>
        <v/>
      </c>
      <c r="U93" s="64">
        <f t="shared" si="66"/>
        <v>0</v>
      </c>
      <c r="V93" s="47">
        <f t="shared" si="48"/>
        <v>0</v>
      </c>
      <c r="W93" s="47">
        <f t="shared" si="49"/>
        <v>0</v>
      </c>
      <c r="X93" s="47">
        <f t="shared" si="50"/>
        <v>0</v>
      </c>
      <c r="Y93" s="47">
        <f t="shared" si="51"/>
        <v>0</v>
      </c>
      <c r="Z93" s="47">
        <f t="shared" si="52"/>
        <v>0</v>
      </c>
      <c r="AA93" s="47">
        <f t="shared" si="53"/>
        <v>0</v>
      </c>
      <c r="AB93" s="47">
        <f t="shared" si="54"/>
        <v>0</v>
      </c>
      <c r="AC93" s="47">
        <f t="shared" si="55"/>
        <v>0</v>
      </c>
      <c r="AD93" s="47">
        <f t="shared" si="56"/>
        <v>0</v>
      </c>
      <c r="AE93" s="47">
        <f t="shared" si="57"/>
        <v>0</v>
      </c>
      <c r="AF93" s="47">
        <f t="shared" si="58"/>
        <v>0</v>
      </c>
      <c r="AG93" s="47">
        <f t="shared" si="59"/>
        <v>0</v>
      </c>
      <c r="AH93" s="47">
        <f t="shared" si="60"/>
        <v>0</v>
      </c>
      <c r="AI93" s="47">
        <f t="shared" si="61"/>
        <v>0</v>
      </c>
      <c r="AJ93" s="47">
        <f t="shared" si="62"/>
        <v>0</v>
      </c>
      <c r="AK93" s="47">
        <f t="shared" si="63"/>
        <v>0</v>
      </c>
      <c r="AL93" s="47">
        <f t="shared" si="64"/>
        <v>0</v>
      </c>
    </row>
    <row r="94" spans="1:38" x14ac:dyDescent="0.25">
      <c r="A94" s="31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31"/>
      <c r="T94" s="47" t="str">
        <f t="shared" si="65"/>
        <v/>
      </c>
      <c r="U94" s="64">
        <f t="shared" si="66"/>
        <v>0</v>
      </c>
      <c r="V94" s="47">
        <f t="shared" si="48"/>
        <v>0</v>
      </c>
      <c r="W94" s="47">
        <f t="shared" si="49"/>
        <v>0</v>
      </c>
      <c r="X94" s="47">
        <f t="shared" si="50"/>
        <v>0</v>
      </c>
      <c r="Y94" s="47">
        <f t="shared" si="51"/>
        <v>0</v>
      </c>
      <c r="Z94" s="47">
        <f t="shared" si="52"/>
        <v>0</v>
      </c>
      <c r="AA94" s="47">
        <f t="shared" si="53"/>
        <v>0</v>
      </c>
      <c r="AB94" s="47">
        <f t="shared" si="54"/>
        <v>0</v>
      </c>
      <c r="AC94" s="47">
        <f t="shared" si="55"/>
        <v>0</v>
      </c>
      <c r="AD94" s="47">
        <f t="shared" si="56"/>
        <v>0</v>
      </c>
      <c r="AE94" s="47">
        <f t="shared" si="57"/>
        <v>0</v>
      </c>
      <c r="AF94" s="47">
        <f t="shared" si="58"/>
        <v>0</v>
      </c>
      <c r="AG94" s="47">
        <f t="shared" si="59"/>
        <v>0</v>
      </c>
      <c r="AH94" s="47">
        <f t="shared" si="60"/>
        <v>0</v>
      </c>
      <c r="AI94" s="47">
        <f t="shared" si="61"/>
        <v>0</v>
      </c>
      <c r="AJ94" s="47">
        <f t="shared" si="62"/>
        <v>0</v>
      </c>
      <c r="AK94" s="47">
        <f t="shared" si="63"/>
        <v>0</v>
      </c>
      <c r="AL94" s="47">
        <f t="shared" si="64"/>
        <v>0</v>
      </c>
    </row>
    <row r="95" spans="1:38" x14ac:dyDescent="0.25">
      <c r="A95" s="31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31"/>
      <c r="T95" s="47" t="str">
        <f t="shared" si="65"/>
        <v/>
      </c>
      <c r="U95" s="64">
        <f t="shared" si="66"/>
        <v>0</v>
      </c>
      <c r="V95" s="47">
        <f t="shared" si="48"/>
        <v>0</v>
      </c>
      <c r="W95" s="47">
        <f t="shared" si="49"/>
        <v>0</v>
      </c>
      <c r="X95" s="47">
        <f t="shared" si="50"/>
        <v>0</v>
      </c>
      <c r="Y95" s="47">
        <f t="shared" si="51"/>
        <v>0</v>
      </c>
      <c r="Z95" s="47">
        <f t="shared" si="52"/>
        <v>0</v>
      </c>
      <c r="AA95" s="47">
        <f t="shared" si="53"/>
        <v>0</v>
      </c>
      <c r="AB95" s="47">
        <f t="shared" si="54"/>
        <v>0</v>
      </c>
      <c r="AC95" s="47">
        <f t="shared" si="55"/>
        <v>0</v>
      </c>
      <c r="AD95" s="47">
        <f t="shared" si="56"/>
        <v>0</v>
      </c>
      <c r="AE95" s="47">
        <f t="shared" si="57"/>
        <v>0</v>
      </c>
      <c r="AF95" s="47">
        <f t="shared" si="58"/>
        <v>0</v>
      </c>
      <c r="AG95" s="47">
        <f t="shared" si="59"/>
        <v>0</v>
      </c>
      <c r="AH95" s="47">
        <f t="shared" si="60"/>
        <v>0</v>
      </c>
      <c r="AI95" s="47">
        <f t="shared" si="61"/>
        <v>0</v>
      </c>
      <c r="AJ95" s="47">
        <f t="shared" si="62"/>
        <v>0</v>
      </c>
      <c r="AK95" s="47">
        <f t="shared" si="63"/>
        <v>0</v>
      </c>
      <c r="AL95" s="47">
        <f t="shared" si="64"/>
        <v>0</v>
      </c>
    </row>
    <row r="96" spans="1:38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47" t="str">
        <f t="shared" si="65"/>
        <v/>
      </c>
      <c r="U96" s="64">
        <f t="shared" si="66"/>
        <v>0</v>
      </c>
      <c r="V96" s="47">
        <f t="shared" si="48"/>
        <v>0</v>
      </c>
      <c r="W96" s="47">
        <f t="shared" si="49"/>
        <v>0</v>
      </c>
      <c r="X96" s="47">
        <f t="shared" si="50"/>
        <v>0</v>
      </c>
      <c r="Y96" s="47">
        <f t="shared" si="51"/>
        <v>0</v>
      </c>
      <c r="Z96" s="47">
        <f t="shared" si="52"/>
        <v>0</v>
      </c>
      <c r="AA96" s="47">
        <f t="shared" si="53"/>
        <v>0</v>
      </c>
      <c r="AB96" s="47">
        <f t="shared" si="54"/>
        <v>0</v>
      </c>
      <c r="AC96" s="47">
        <f t="shared" si="55"/>
        <v>0</v>
      </c>
      <c r="AD96" s="47">
        <f t="shared" si="56"/>
        <v>0</v>
      </c>
      <c r="AE96" s="47">
        <f t="shared" si="57"/>
        <v>0</v>
      </c>
      <c r="AF96" s="47">
        <f t="shared" si="58"/>
        <v>0</v>
      </c>
      <c r="AG96" s="47">
        <f t="shared" si="59"/>
        <v>0</v>
      </c>
      <c r="AH96" s="47">
        <f t="shared" si="60"/>
        <v>0</v>
      </c>
      <c r="AI96" s="47">
        <f t="shared" si="61"/>
        <v>0</v>
      </c>
      <c r="AJ96" s="47">
        <f t="shared" si="62"/>
        <v>0</v>
      </c>
      <c r="AK96" s="47">
        <f t="shared" si="63"/>
        <v>0</v>
      </c>
      <c r="AL96" s="47">
        <f t="shared" si="64"/>
        <v>0</v>
      </c>
    </row>
    <row r="97" spans="1:38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47" t="str">
        <f t="shared" si="65"/>
        <v/>
      </c>
      <c r="U97" s="64">
        <f t="shared" si="66"/>
        <v>0</v>
      </c>
      <c r="V97" s="47">
        <f t="shared" si="48"/>
        <v>0</v>
      </c>
      <c r="W97" s="47">
        <f t="shared" si="49"/>
        <v>0</v>
      </c>
      <c r="X97" s="47">
        <f t="shared" si="50"/>
        <v>0</v>
      </c>
      <c r="Y97" s="47">
        <f t="shared" si="51"/>
        <v>0</v>
      </c>
      <c r="Z97" s="47">
        <f t="shared" si="52"/>
        <v>0</v>
      </c>
      <c r="AA97" s="47">
        <f t="shared" si="53"/>
        <v>0</v>
      </c>
      <c r="AB97" s="47">
        <f t="shared" si="54"/>
        <v>0</v>
      </c>
      <c r="AC97" s="47">
        <f t="shared" si="55"/>
        <v>0</v>
      </c>
      <c r="AD97" s="47">
        <f t="shared" si="56"/>
        <v>0</v>
      </c>
      <c r="AE97" s="47">
        <f t="shared" si="57"/>
        <v>0</v>
      </c>
      <c r="AF97" s="47">
        <f t="shared" si="58"/>
        <v>0</v>
      </c>
      <c r="AG97" s="47">
        <f t="shared" si="59"/>
        <v>0</v>
      </c>
      <c r="AH97" s="47">
        <f t="shared" si="60"/>
        <v>0</v>
      </c>
      <c r="AI97" s="47">
        <f t="shared" si="61"/>
        <v>0</v>
      </c>
      <c r="AJ97" s="47">
        <f t="shared" si="62"/>
        <v>0</v>
      </c>
      <c r="AK97" s="47">
        <f t="shared" si="63"/>
        <v>0</v>
      </c>
      <c r="AL97" s="47">
        <f t="shared" si="64"/>
        <v>0</v>
      </c>
    </row>
    <row r="98" spans="1:38" x14ac:dyDescent="0.25">
      <c r="A98" s="31"/>
      <c r="B98" s="31"/>
      <c r="C98" s="31"/>
      <c r="D98" s="31"/>
      <c r="E98" s="202" t="s">
        <v>70</v>
      </c>
      <c r="F98" s="202"/>
      <c r="G98" s="203"/>
      <c r="H98" s="50">
        <v>1</v>
      </c>
      <c r="I98" s="50">
        <v>2</v>
      </c>
      <c r="J98" s="50">
        <v>3</v>
      </c>
      <c r="K98" s="50">
        <v>4</v>
      </c>
      <c r="L98" s="50">
        <v>5</v>
      </c>
      <c r="M98" s="50">
        <v>6</v>
      </c>
      <c r="N98" s="50">
        <v>7</v>
      </c>
      <c r="O98" s="50">
        <v>8</v>
      </c>
      <c r="P98" s="50">
        <v>9</v>
      </c>
      <c r="Q98" s="31"/>
      <c r="R98" s="31" t="s">
        <v>247</v>
      </c>
      <c r="S98" s="31"/>
      <c r="T98" s="47" t="str">
        <f t="shared" si="65"/>
        <v/>
      </c>
      <c r="U98" s="64">
        <f t="shared" si="66"/>
        <v>0</v>
      </c>
      <c r="V98" s="47">
        <f t="shared" si="48"/>
        <v>0</v>
      </c>
      <c r="W98" s="47">
        <f t="shared" si="49"/>
        <v>0</v>
      </c>
      <c r="X98" s="47">
        <f t="shared" si="50"/>
        <v>0</v>
      </c>
      <c r="Y98" s="47">
        <f t="shared" si="51"/>
        <v>0</v>
      </c>
      <c r="Z98" s="47">
        <f t="shared" si="52"/>
        <v>0</v>
      </c>
      <c r="AA98" s="47">
        <f t="shared" si="53"/>
        <v>0</v>
      </c>
      <c r="AB98" s="47">
        <f t="shared" si="54"/>
        <v>0</v>
      </c>
      <c r="AC98" s="47">
        <f t="shared" si="55"/>
        <v>0</v>
      </c>
      <c r="AD98" s="47">
        <f t="shared" si="56"/>
        <v>0</v>
      </c>
      <c r="AE98" s="47">
        <f t="shared" si="57"/>
        <v>0</v>
      </c>
      <c r="AF98" s="47">
        <f t="shared" si="58"/>
        <v>0</v>
      </c>
      <c r="AG98" s="47">
        <f t="shared" si="59"/>
        <v>0</v>
      </c>
      <c r="AH98" s="47">
        <f t="shared" si="60"/>
        <v>0</v>
      </c>
      <c r="AI98" s="47">
        <f t="shared" si="61"/>
        <v>0</v>
      </c>
      <c r="AJ98" s="47">
        <f t="shared" si="62"/>
        <v>0</v>
      </c>
      <c r="AK98" s="47">
        <f t="shared" si="63"/>
        <v>0</v>
      </c>
      <c r="AL98" s="47">
        <f t="shared" si="64"/>
        <v>0</v>
      </c>
    </row>
    <row r="99" spans="1:38" x14ac:dyDescent="0.25">
      <c r="A99" s="31"/>
      <c r="B99" s="31"/>
      <c r="C99" s="31"/>
      <c r="D99" s="31"/>
      <c r="E99" s="202"/>
      <c r="F99" s="202"/>
      <c r="G99" s="203"/>
      <c r="H99" s="74"/>
      <c r="I99" s="74"/>
      <c r="J99" s="74"/>
      <c r="K99" s="74"/>
      <c r="L99" s="74"/>
      <c r="M99" s="74"/>
      <c r="N99" s="74"/>
      <c r="O99" s="74"/>
      <c r="P99" s="74"/>
      <c r="Q99" s="31"/>
      <c r="R99" s="75"/>
      <c r="S99" s="31"/>
      <c r="T99" s="47" t="str">
        <f t="shared" si="65"/>
        <v/>
      </c>
      <c r="U99" s="64">
        <f t="shared" si="66"/>
        <v>0</v>
      </c>
      <c r="V99" s="47">
        <f t="shared" si="48"/>
        <v>0</v>
      </c>
      <c r="W99" s="47">
        <f t="shared" si="49"/>
        <v>0</v>
      </c>
      <c r="X99" s="47">
        <f t="shared" si="50"/>
        <v>0</v>
      </c>
      <c r="Y99" s="47">
        <f t="shared" si="51"/>
        <v>0</v>
      </c>
      <c r="Z99" s="47">
        <f t="shared" si="52"/>
        <v>0</v>
      </c>
      <c r="AA99" s="47">
        <f t="shared" si="53"/>
        <v>0</v>
      </c>
      <c r="AB99" s="47">
        <f t="shared" si="54"/>
        <v>0</v>
      </c>
      <c r="AC99" s="47">
        <f t="shared" si="55"/>
        <v>0</v>
      </c>
      <c r="AD99" s="47">
        <f t="shared" si="56"/>
        <v>0</v>
      </c>
      <c r="AE99" s="47">
        <f t="shared" si="57"/>
        <v>0</v>
      </c>
      <c r="AF99" s="47">
        <f t="shared" si="58"/>
        <v>0</v>
      </c>
      <c r="AG99" s="47">
        <f t="shared" si="59"/>
        <v>0</v>
      </c>
      <c r="AH99" s="47">
        <f t="shared" si="60"/>
        <v>0</v>
      </c>
      <c r="AI99" s="47">
        <f t="shared" si="61"/>
        <v>0</v>
      </c>
      <c r="AJ99" s="47">
        <f t="shared" si="62"/>
        <v>0</v>
      </c>
      <c r="AK99" s="47">
        <f t="shared" si="63"/>
        <v>0</v>
      </c>
      <c r="AL99" s="47">
        <f t="shared" si="64"/>
        <v>0</v>
      </c>
    </row>
    <row r="100" spans="1:38" x14ac:dyDescent="0.25">
      <c r="A100" s="31"/>
      <c r="B100" s="31"/>
      <c r="C100" s="31"/>
      <c r="D100" s="31" t="s">
        <v>249</v>
      </c>
      <c r="E100" s="31" t="s">
        <v>250</v>
      </c>
      <c r="F100" s="31" t="s">
        <v>251</v>
      </c>
      <c r="G100" s="31" t="s">
        <v>252</v>
      </c>
      <c r="H100" s="31" t="s">
        <v>253</v>
      </c>
      <c r="I100" s="31" t="s">
        <v>254</v>
      </c>
      <c r="J100" s="31" t="s">
        <v>255</v>
      </c>
      <c r="K100" s="31"/>
      <c r="L100" s="31"/>
      <c r="M100" s="31"/>
      <c r="N100" s="31"/>
      <c r="O100" s="31"/>
      <c r="P100" s="31"/>
      <c r="Q100" s="31"/>
      <c r="R100" s="31"/>
      <c r="S100" s="31"/>
      <c r="T100" s="47" t="str">
        <f t="shared" si="65"/>
        <v/>
      </c>
      <c r="U100" s="64">
        <f t="shared" si="66"/>
        <v>0</v>
      </c>
      <c r="V100" s="47">
        <f t="shared" si="48"/>
        <v>0</v>
      </c>
      <c r="W100" s="47">
        <f t="shared" si="49"/>
        <v>0</v>
      </c>
      <c r="X100" s="47">
        <f t="shared" si="50"/>
        <v>0</v>
      </c>
      <c r="Y100" s="47">
        <f t="shared" si="51"/>
        <v>0</v>
      </c>
      <c r="Z100" s="47">
        <f t="shared" si="52"/>
        <v>0</v>
      </c>
      <c r="AA100" s="47">
        <f t="shared" si="53"/>
        <v>0</v>
      </c>
      <c r="AB100" s="47">
        <f t="shared" si="54"/>
        <v>0</v>
      </c>
      <c r="AC100" s="47">
        <f t="shared" si="55"/>
        <v>0</v>
      </c>
      <c r="AD100" s="47">
        <f t="shared" si="56"/>
        <v>0</v>
      </c>
      <c r="AE100" s="47">
        <f t="shared" si="57"/>
        <v>0</v>
      </c>
      <c r="AF100" s="47">
        <f t="shared" si="58"/>
        <v>0</v>
      </c>
      <c r="AG100" s="47">
        <f t="shared" si="59"/>
        <v>0</v>
      </c>
      <c r="AH100" s="47">
        <f t="shared" si="60"/>
        <v>0</v>
      </c>
      <c r="AI100" s="47">
        <f t="shared" si="61"/>
        <v>0</v>
      </c>
      <c r="AJ100" s="47">
        <f t="shared" si="62"/>
        <v>0</v>
      </c>
      <c r="AK100" s="47">
        <f t="shared" si="63"/>
        <v>0</v>
      </c>
      <c r="AL100" s="47">
        <f t="shared" si="64"/>
        <v>0</v>
      </c>
    </row>
    <row r="101" spans="1:38" x14ac:dyDescent="0.25">
      <c r="A101" s="31"/>
      <c r="B101" s="204" t="s">
        <v>66</v>
      </c>
      <c r="C101" s="204" t="s">
        <v>226</v>
      </c>
      <c r="D101" s="204" t="s">
        <v>245</v>
      </c>
      <c r="E101" s="204" t="s">
        <v>246</v>
      </c>
      <c r="F101" s="204" t="s">
        <v>127</v>
      </c>
      <c r="G101" s="204" t="s">
        <v>67</v>
      </c>
      <c r="H101" s="201" t="s">
        <v>256</v>
      </c>
      <c r="I101" s="201"/>
      <c r="J101" s="201"/>
      <c r="K101" s="201"/>
      <c r="L101" s="201"/>
      <c r="M101" s="201"/>
      <c r="N101" s="201"/>
      <c r="O101" s="201"/>
      <c r="P101" s="201"/>
      <c r="Q101" s="201" t="s">
        <v>248</v>
      </c>
      <c r="R101" s="201"/>
      <c r="S101" s="31"/>
      <c r="T101" s="47" t="str">
        <f t="shared" si="65"/>
        <v/>
      </c>
      <c r="U101" s="64">
        <f t="shared" si="66"/>
        <v>0</v>
      </c>
      <c r="V101" s="47">
        <f t="shared" si="48"/>
        <v>0</v>
      </c>
      <c r="W101" s="47">
        <f t="shared" si="49"/>
        <v>0</v>
      </c>
      <c r="X101" s="47">
        <f t="shared" si="50"/>
        <v>0</v>
      </c>
      <c r="Y101" s="47">
        <f t="shared" si="51"/>
        <v>0</v>
      </c>
      <c r="Z101" s="47">
        <f t="shared" si="52"/>
        <v>0</v>
      </c>
      <c r="AA101" s="47">
        <f t="shared" si="53"/>
        <v>0</v>
      </c>
      <c r="AB101" s="47">
        <f t="shared" si="54"/>
        <v>0</v>
      </c>
      <c r="AC101" s="47">
        <f t="shared" si="55"/>
        <v>0</v>
      </c>
      <c r="AD101" s="47">
        <f t="shared" si="56"/>
        <v>0</v>
      </c>
      <c r="AE101" s="47">
        <f t="shared" si="57"/>
        <v>0</v>
      </c>
      <c r="AF101" s="47">
        <f t="shared" si="58"/>
        <v>0</v>
      </c>
      <c r="AG101" s="47">
        <f t="shared" si="59"/>
        <v>0</v>
      </c>
      <c r="AH101" s="47">
        <f t="shared" si="60"/>
        <v>0</v>
      </c>
      <c r="AI101" s="47">
        <f t="shared" si="61"/>
        <v>0</v>
      </c>
      <c r="AJ101" s="47">
        <f t="shared" si="62"/>
        <v>0</v>
      </c>
      <c r="AK101" s="47">
        <f t="shared" si="63"/>
        <v>0</v>
      </c>
      <c r="AL101" s="47">
        <f t="shared" si="64"/>
        <v>0</v>
      </c>
    </row>
    <row r="102" spans="1:38" x14ac:dyDescent="0.25">
      <c r="A102" s="31"/>
      <c r="B102" s="204"/>
      <c r="C102" s="204"/>
      <c r="D102" s="204"/>
      <c r="E102" s="204"/>
      <c r="F102" s="204"/>
      <c r="G102" s="204"/>
      <c r="H102" s="51">
        <v>1</v>
      </c>
      <c r="I102" s="51">
        <v>2</v>
      </c>
      <c r="J102" s="51">
        <v>3</v>
      </c>
      <c r="K102" s="51">
        <v>4</v>
      </c>
      <c r="L102" s="51">
        <v>5</v>
      </c>
      <c r="M102" s="51">
        <v>6</v>
      </c>
      <c r="N102" s="51">
        <v>7</v>
      </c>
      <c r="O102" s="51">
        <v>8</v>
      </c>
      <c r="P102" s="51">
        <v>9</v>
      </c>
      <c r="Q102" s="32" t="s">
        <v>68</v>
      </c>
      <c r="R102" s="32" t="s">
        <v>69</v>
      </c>
      <c r="S102" s="31"/>
      <c r="T102" s="47" t="str">
        <f t="shared" si="65"/>
        <v/>
      </c>
      <c r="U102" s="64">
        <f t="shared" si="66"/>
        <v>0</v>
      </c>
      <c r="V102" s="47">
        <f t="shared" si="48"/>
        <v>0</v>
      </c>
      <c r="W102" s="47">
        <f t="shared" si="49"/>
        <v>0</v>
      </c>
      <c r="X102" s="47">
        <f t="shared" si="50"/>
        <v>0</v>
      </c>
      <c r="Y102" s="47">
        <f t="shared" si="51"/>
        <v>0</v>
      </c>
      <c r="Z102" s="47">
        <f t="shared" si="52"/>
        <v>0</v>
      </c>
      <c r="AA102" s="47">
        <f t="shared" si="53"/>
        <v>0</v>
      </c>
      <c r="AB102" s="47">
        <f t="shared" si="54"/>
        <v>0</v>
      </c>
      <c r="AC102" s="47">
        <f t="shared" si="55"/>
        <v>0</v>
      </c>
      <c r="AD102" s="47">
        <f t="shared" si="56"/>
        <v>0</v>
      </c>
      <c r="AE102" s="47">
        <f t="shared" si="57"/>
        <v>0</v>
      </c>
      <c r="AF102" s="47">
        <f t="shared" si="58"/>
        <v>0</v>
      </c>
      <c r="AG102" s="47">
        <f t="shared" si="59"/>
        <v>0</v>
      </c>
      <c r="AH102" s="47">
        <f t="shared" si="60"/>
        <v>0</v>
      </c>
      <c r="AI102" s="47">
        <f t="shared" si="61"/>
        <v>0</v>
      </c>
      <c r="AJ102" s="47">
        <f t="shared" si="62"/>
        <v>0</v>
      </c>
      <c r="AK102" s="47">
        <f t="shared" si="63"/>
        <v>0</v>
      </c>
      <c r="AL102" s="47">
        <f t="shared" si="64"/>
        <v>0</v>
      </c>
    </row>
    <row r="103" spans="1:38" x14ac:dyDescent="0.25">
      <c r="A103" s="31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31"/>
      <c r="T103" s="47" t="str">
        <f t="shared" si="65"/>
        <v/>
      </c>
      <c r="U103" s="64">
        <f t="shared" si="66"/>
        <v>0</v>
      </c>
      <c r="V103" s="47">
        <f t="shared" si="48"/>
        <v>0</v>
      </c>
      <c r="W103" s="47">
        <f t="shared" si="49"/>
        <v>0</v>
      </c>
      <c r="X103" s="47">
        <f t="shared" si="50"/>
        <v>0</v>
      </c>
      <c r="Y103" s="47">
        <f t="shared" si="51"/>
        <v>0</v>
      </c>
      <c r="Z103" s="47">
        <f t="shared" si="52"/>
        <v>0</v>
      </c>
      <c r="AA103" s="47">
        <f t="shared" si="53"/>
        <v>0</v>
      </c>
      <c r="AB103" s="47">
        <f t="shared" si="54"/>
        <v>0</v>
      </c>
      <c r="AC103" s="47">
        <f t="shared" si="55"/>
        <v>0</v>
      </c>
      <c r="AD103" s="47">
        <f t="shared" si="56"/>
        <v>0</v>
      </c>
      <c r="AE103" s="47">
        <f t="shared" si="57"/>
        <v>0</v>
      </c>
      <c r="AF103" s="47">
        <f t="shared" si="58"/>
        <v>0</v>
      </c>
      <c r="AG103" s="47">
        <f t="shared" si="59"/>
        <v>0</v>
      </c>
      <c r="AH103" s="47">
        <f t="shared" si="60"/>
        <v>0</v>
      </c>
      <c r="AI103" s="47">
        <f t="shared" si="61"/>
        <v>0</v>
      </c>
      <c r="AJ103" s="47">
        <f t="shared" si="62"/>
        <v>0</v>
      </c>
      <c r="AK103" s="47">
        <f t="shared" si="63"/>
        <v>0</v>
      </c>
      <c r="AL103" s="47">
        <f t="shared" si="64"/>
        <v>0</v>
      </c>
    </row>
    <row r="104" spans="1:38" x14ac:dyDescent="0.25">
      <c r="A104" s="31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31"/>
      <c r="T104" s="47" t="str">
        <f t="shared" si="65"/>
        <v/>
      </c>
      <c r="U104" s="64">
        <f t="shared" si="66"/>
        <v>0</v>
      </c>
      <c r="V104" s="47">
        <f t="shared" si="48"/>
        <v>0</v>
      </c>
      <c r="W104" s="47">
        <f t="shared" si="49"/>
        <v>0</v>
      </c>
      <c r="X104" s="47">
        <f t="shared" si="50"/>
        <v>0</v>
      </c>
      <c r="Y104" s="47">
        <f t="shared" si="51"/>
        <v>0</v>
      </c>
      <c r="Z104" s="47">
        <f t="shared" si="52"/>
        <v>0</v>
      </c>
      <c r="AA104" s="47">
        <f t="shared" si="53"/>
        <v>0</v>
      </c>
      <c r="AB104" s="47">
        <f t="shared" si="54"/>
        <v>0</v>
      </c>
      <c r="AC104" s="47">
        <f t="shared" si="55"/>
        <v>0</v>
      </c>
      <c r="AD104" s="47">
        <f t="shared" si="56"/>
        <v>0</v>
      </c>
      <c r="AE104" s="47">
        <f t="shared" si="57"/>
        <v>0</v>
      </c>
      <c r="AF104" s="47">
        <f t="shared" si="58"/>
        <v>0</v>
      </c>
      <c r="AG104" s="47">
        <f t="shared" si="59"/>
        <v>0</v>
      </c>
      <c r="AH104" s="47">
        <f t="shared" si="60"/>
        <v>0</v>
      </c>
      <c r="AI104" s="47">
        <f t="shared" si="61"/>
        <v>0</v>
      </c>
      <c r="AJ104" s="47">
        <f t="shared" si="62"/>
        <v>0</v>
      </c>
      <c r="AK104" s="47">
        <f t="shared" si="63"/>
        <v>0</v>
      </c>
      <c r="AL104" s="47">
        <f t="shared" si="64"/>
        <v>0</v>
      </c>
    </row>
    <row r="105" spans="1:38" x14ac:dyDescent="0.25">
      <c r="A105" s="31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31"/>
      <c r="T105" s="47" t="str">
        <f t="shared" si="65"/>
        <v/>
      </c>
      <c r="U105" s="64">
        <f t="shared" si="66"/>
        <v>0</v>
      </c>
      <c r="V105" s="47">
        <f t="shared" si="48"/>
        <v>0</v>
      </c>
      <c r="W105" s="47">
        <f t="shared" si="49"/>
        <v>0</v>
      </c>
      <c r="X105" s="47">
        <f t="shared" si="50"/>
        <v>0</v>
      </c>
      <c r="Y105" s="47">
        <f t="shared" si="51"/>
        <v>0</v>
      </c>
      <c r="Z105" s="47">
        <f t="shared" si="52"/>
        <v>0</v>
      </c>
      <c r="AA105" s="47">
        <f t="shared" si="53"/>
        <v>0</v>
      </c>
      <c r="AB105" s="47">
        <f t="shared" si="54"/>
        <v>0</v>
      </c>
      <c r="AC105" s="47">
        <f t="shared" si="55"/>
        <v>0</v>
      </c>
      <c r="AD105" s="47">
        <f t="shared" si="56"/>
        <v>0</v>
      </c>
      <c r="AE105" s="47">
        <f t="shared" si="57"/>
        <v>0</v>
      </c>
      <c r="AF105" s="47">
        <f t="shared" si="58"/>
        <v>0</v>
      </c>
      <c r="AG105" s="47">
        <f t="shared" si="59"/>
        <v>0</v>
      </c>
      <c r="AH105" s="47">
        <f t="shared" si="60"/>
        <v>0</v>
      </c>
      <c r="AI105" s="47">
        <f t="shared" si="61"/>
        <v>0</v>
      </c>
      <c r="AJ105" s="47">
        <f t="shared" si="62"/>
        <v>0</v>
      </c>
      <c r="AK105" s="47">
        <f t="shared" si="63"/>
        <v>0</v>
      </c>
      <c r="AL105" s="47">
        <f t="shared" si="64"/>
        <v>0</v>
      </c>
    </row>
    <row r="106" spans="1:38" x14ac:dyDescent="0.25">
      <c r="A106" s="31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31"/>
      <c r="T106" s="47" t="str">
        <f t="shared" si="65"/>
        <v/>
      </c>
      <c r="U106" s="64">
        <f t="shared" si="66"/>
        <v>0</v>
      </c>
      <c r="V106" s="47">
        <f t="shared" si="48"/>
        <v>0</v>
      </c>
      <c r="W106" s="47">
        <f t="shared" si="49"/>
        <v>0</v>
      </c>
      <c r="X106" s="47">
        <f t="shared" si="50"/>
        <v>0</v>
      </c>
      <c r="Y106" s="47">
        <f t="shared" si="51"/>
        <v>0</v>
      </c>
      <c r="Z106" s="47">
        <f t="shared" si="52"/>
        <v>0</v>
      </c>
      <c r="AA106" s="47">
        <f t="shared" si="53"/>
        <v>0</v>
      </c>
      <c r="AB106" s="47">
        <f t="shared" si="54"/>
        <v>0</v>
      </c>
      <c r="AC106" s="47">
        <f t="shared" si="55"/>
        <v>0</v>
      </c>
      <c r="AD106" s="47">
        <f t="shared" si="56"/>
        <v>0</v>
      </c>
      <c r="AE106" s="47">
        <f t="shared" si="57"/>
        <v>0</v>
      </c>
      <c r="AF106" s="47">
        <f t="shared" si="58"/>
        <v>0</v>
      </c>
      <c r="AG106" s="47">
        <f t="shared" si="59"/>
        <v>0</v>
      </c>
      <c r="AH106" s="47">
        <f t="shared" si="60"/>
        <v>0</v>
      </c>
      <c r="AI106" s="47">
        <f t="shared" si="61"/>
        <v>0</v>
      </c>
      <c r="AJ106" s="47">
        <f t="shared" si="62"/>
        <v>0</v>
      </c>
      <c r="AK106" s="47">
        <f t="shared" si="63"/>
        <v>0</v>
      </c>
      <c r="AL106" s="47">
        <f t="shared" si="64"/>
        <v>0</v>
      </c>
    </row>
    <row r="107" spans="1:38" x14ac:dyDescent="0.25">
      <c r="A107" s="31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31"/>
      <c r="T107" s="47" t="str">
        <f t="shared" si="65"/>
        <v/>
      </c>
      <c r="U107" s="64">
        <f t="shared" si="66"/>
        <v>0</v>
      </c>
      <c r="V107" s="47">
        <f t="shared" si="48"/>
        <v>0</v>
      </c>
      <c r="W107" s="47">
        <f t="shared" si="49"/>
        <v>0</v>
      </c>
      <c r="X107" s="47">
        <f t="shared" si="50"/>
        <v>0</v>
      </c>
      <c r="Y107" s="47">
        <f t="shared" si="51"/>
        <v>0</v>
      </c>
      <c r="Z107" s="47">
        <f t="shared" si="52"/>
        <v>0</v>
      </c>
      <c r="AA107" s="47">
        <f t="shared" si="53"/>
        <v>0</v>
      </c>
      <c r="AB107" s="47">
        <f t="shared" si="54"/>
        <v>0</v>
      </c>
      <c r="AC107" s="47">
        <f t="shared" si="55"/>
        <v>0</v>
      </c>
      <c r="AD107" s="47">
        <f t="shared" si="56"/>
        <v>0</v>
      </c>
      <c r="AE107" s="47">
        <f t="shared" si="57"/>
        <v>0</v>
      </c>
      <c r="AF107" s="47">
        <f t="shared" si="58"/>
        <v>0</v>
      </c>
      <c r="AG107" s="47">
        <f t="shared" si="59"/>
        <v>0</v>
      </c>
      <c r="AH107" s="47">
        <f t="shared" si="60"/>
        <v>0</v>
      </c>
      <c r="AI107" s="47">
        <f t="shared" si="61"/>
        <v>0</v>
      </c>
      <c r="AJ107" s="47">
        <f t="shared" si="62"/>
        <v>0</v>
      </c>
      <c r="AK107" s="47">
        <f t="shared" si="63"/>
        <v>0</v>
      </c>
      <c r="AL107" s="47">
        <f t="shared" si="64"/>
        <v>0</v>
      </c>
    </row>
    <row r="108" spans="1:38" x14ac:dyDescent="0.25">
      <c r="A108" s="31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31"/>
      <c r="T108" s="47" t="str">
        <f t="shared" si="65"/>
        <v/>
      </c>
      <c r="U108" s="64">
        <f t="shared" si="66"/>
        <v>0</v>
      </c>
      <c r="V108" s="47">
        <f t="shared" si="48"/>
        <v>0</v>
      </c>
      <c r="W108" s="47">
        <f t="shared" si="49"/>
        <v>0</v>
      </c>
      <c r="X108" s="47">
        <f t="shared" si="50"/>
        <v>0</v>
      </c>
      <c r="Y108" s="47">
        <f t="shared" si="51"/>
        <v>0</v>
      </c>
      <c r="Z108" s="47">
        <f t="shared" si="52"/>
        <v>0</v>
      </c>
      <c r="AA108" s="47">
        <f t="shared" si="53"/>
        <v>0</v>
      </c>
      <c r="AB108" s="47">
        <f t="shared" si="54"/>
        <v>0</v>
      </c>
      <c r="AC108" s="47">
        <f t="shared" si="55"/>
        <v>0</v>
      </c>
      <c r="AD108" s="47">
        <f t="shared" si="56"/>
        <v>0</v>
      </c>
      <c r="AE108" s="47">
        <f t="shared" si="57"/>
        <v>0</v>
      </c>
      <c r="AF108" s="47">
        <f t="shared" si="58"/>
        <v>0</v>
      </c>
      <c r="AG108" s="47">
        <f t="shared" si="59"/>
        <v>0</v>
      </c>
      <c r="AH108" s="47">
        <f t="shared" si="60"/>
        <v>0</v>
      </c>
      <c r="AI108" s="47">
        <f t="shared" si="61"/>
        <v>0</v>
      </c>
      <c r="AJ108" s="47">
        <f t="shared" si="62"/>
        <v>0</v>
      </c>
      <c r="AK108" s="47">
        <f t="shared" si="63"/>
        <v>0</v>
      </c>
      <c r="AL108" s="47">
        <f t="shared" si="64"/>
        <v>0</v>
      </c>
    </row>
    <row r="109" spans="1:38" x14ac:dyDescent="0.25">
      <c r="A109" s="31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31"/>
      <c r="T109" s="47" t="str">
        <f t="shared" si="65"/>
        <v/>
      </c>
      <c r="U109" s="64">
        <f t="shared" si="66"/>
        <v>0</v>
      </c>
      <c r="V109" s="47">
        <f t="shared" si="48"/>
        <v>0</v>
      </c>
      <c r="W109" s="47">
        <f t="shared" si="49"/>
        <v>0</v>
      </c>
      <c r="X109" s="47">
        <f t="shared" si="50"/>
        <v>0</v>
      </c>
      <c r="Y109" s="47">
        <f t="shared" si="51"/>
        <v>0</v>
      </c>
      <c r="Z109" s="47">
        <f t="shared" si="52"/>
        <v>0</v>
      </c>
      <c r="AA109" s="47">
        <f t="shared" si="53"/>
        <v>0</v>
      </c>
      <c r="AB109" s="47">
        <f t="shared" si="54"/>
        <v>0</v>
      </c>
      <c r="AC109" s="47">
        <f t="shared" si="55"/>
        <v>0</v>
      </c>
      <c r="AD109" s="47">
        <f t="shared" si="56"/>
        <v>0</v>
      </c>
      <c r="AE109" s="47">
        <f t="shared" si="57"/>
        <v>0</v>
      </c>
      <c r="AF109" s="47">
        <f t="shared" si="58"/>
        <v>0</v>
      </c>
      <c r="AG109" s="47">
        <f t="shared" si="59"/>
        <v>0</v>
      </c>
      <c r="AH109" s="47">
        <f t="shared" si="60"/>
        <v>0</v>
      </c>
      <c r="AI109" s="47">
        <f t="shared" si="61"/>
        <v>0</v>
      </c>
      <c r="AJ109" s="47">
        <f t="shared" si="62"/>
        <v>0</v>
      </c>
      <c r="AK109" s="47">
        <f t="shared" si="63"/>
        <v>0</v>
      </c>
      <c r="AL109" s="47">
        <f t="shared" si="64"/>
        <v>0</v>
      </c>
    </row>
    <row r="110" spans="1:38" x14ac:dyDescent="0.25">
      <c r="A110" s="31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31"/>
      <c r="T110" s="47" t="str">
        <f t="shared" si="65"/>
        <v/>
      </c>
      <c r="U110" s="64">
        <f t="shared" si="66"/>
        <v>0</v>
      </c>
      <c r="V110" s="47">
        <f t="shared" si="48"/>
        <v>0</v>
      </c>
      <c r="W110" s="47">
        <f t="shared" si="49"/>
        <v>0</v>
      </c>
      <c r="X110" s="47">
        <f t="shared" si="50"/>
        <v>0</v>
      </c>
      <c r="Y110" s="47">
        <f t="shared" si="51"/>
        <v>0</v>
      </c>
      <c r="Z110" s="47">
        <f t="shared" si="52"/>
        <v>0</v>
      </c>
      <c r="AA110" s="47">
        <f t="shared" si="53"/>
        <v>0</v>
      </c>
      <c r="AB110" s="47">
        <f t="shared" si="54"/>
        <v>0</v>
      </c>
      <c r="AC110" s="47">
        <f t="shared" si="55"/>
        <v>0</v>
      </c>
      <c r="AD110" s="47">
        <f t="shared" si="56"/>
        <v>0</v>
      </c>
      <c r="AE110" s="47">
        <f t="shared" si="57"/>
        <v>0</v>
      </c>
      <c r="AF110" s="47">
        <f t="shared" si="58"/>
        <v>0</v>
      </c>
      <c r="AG110" s="47">
        <f t="shared" si="59"/>
        <v>0</v>
      </c>
      <c r="AH110" s="47">
        <f t="shared" si="60"/>
        <v>0</v>
      </c>
      <c r="AI110" s="47">
        <f t="shared" si="61"/>
        <v>0</v>
      </c>
      <c r="AJ110" s="47">
        <f t="shared" si="62"/>
        <v>0</v>
      </c>
      <c r="AK110" s="47">
        <f t="shared" si="63"/>
        <v>0</v>
      </c>
      <c r="AL110" s="47">
        <f t="shared" si="64"/>
        <v>0</v>
      </c>
    </row>
    <row r="111" spans="1:38" x14ac:dyDescent="0.25">
      <c r="A111" s="31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31"/>
      <c r="T111" s="47" t="str">
        <f t="shared" si="65"/>
        <v/>
      </c>
      <c r="U111" s="64">
        <f t="shared" si="66"/>
        <v>0</v>
      </c>
      <c r="V111" s="47">
        <f t="shared" si="48"/>
        <v>0</v>
      </c>
      <c r="W111" s="47">
        <f t="shared" si="49"/>
        <v>0</v>
      </c>
      <c r="X111" s="47">
        <f t="shared" si="50"/>
        <v>0</v>
      </c>
      <c r="Y111" s="47">
        <f t="shared" si="51"/>
        <v>0</v>
      </c>
      <c r="Z111" s="47">
        <f t="shared" si="52"/>
        <v>0</v>
      </c>
      <c r="AA111" s="47">
        <f t="shared" si="53"/>
        <v>0</v>
      </c>
      <c r="AB111" s="47">
        <f t="shared" si="54"/>
        <v>0</v>
      </c>
      <c r="AC111" s="47">
        <f t="shared" si="55"/>
        <v>0</v>
      </c>
      <c r="AD111" s="47">
        <f t="shared" si="56"/>
        <v>0</v>
      </c>
      <c r="AE111" s="47">
        <f t="shared" si="57"/>
        <v>0</v>
      </c>
      <c r="AF111" s="47">
        <f t="shared" si="58"/>
        <v>0</v>
      </c>
      <c r="AG111" s="47">
        <f t="shared" si="59"/>
        <v>0</v>
      </c>
      <c r="AH111" s="47">
        <f t="shared" si="60"/>
        <v>0</v>
      </c>
      <c r="AI111" s="47">
        <f t="shared" si="61"/>
        <v>0</v>
      </c>
      <c r="AJ111" s="47">
        <f t="shared" si="62"/>
        <v>0</v>
      </c>
      <c r="AK111" s="47">
        <f t="shared" si="63"/>
        <v>0</v>
      </c>
      <c r="AL111" s="47">
        <f t="shared" si="64"/>
        <v>0</v>
      </c>
    </row>
    <row r="112" spans="1:38" x14ac:dyDescent="0.25">
      <c r="A112" s="31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31"/>
      <c r="T112" s="47" t="str">
        <f t="shared" si="65"/>
        <v/>
      </c>
      <c r="U112" s="64">
        <f t="shared" si="66"/>
        <v>0</v>
      </c>
      <c r="V112" s="47">
        <f t="shared" si="48"/>
        <v>0</v>
      </c>
      <c r="W112" s="47">
        <f t="shared" si="49"/>
        <v>0</v>
      </c>
      <c r="X112" s="47">
        <f t="shared" si="50"/>
        <v>0</v>
      </c>
      <c r="Y112" s="47">
        <f t="shared" si="51"/>
        <v>0</v>
      </c>
      <c r="Z112" s="47">
        <f t="shared" si="52"/>
        <v>0</v>
      </c>
      <c r="AA112" s="47">
        <f t="shared" si="53"/>
        <v>0</v>
      </c>
      <c r="AB112" s="47">
        <f t="shared" si="54"/>
        <v>0</v>
      </c>
      <c r="AC112" s="47">
        <f t="shared" si="55"/>
        <v>0</v>
      </c>
      <c r="AD112" s="47">
        <f t="shared" si="56"/>
        <v>0</v>
      </c>
      <c r="AE112" s="47">
        <f t="shared" si="57"/>
        <v>0</v>
      </c>
      <c r="AF112" s="47">
        <f t="shared" si="58"/>
        <v>0</v>
      </c>
      <c r="AG112" s="47">
        <f t="shared" si="59"/>
        <v>0</v>
      </c>
      <c r="AH112" s="47">
        <f t="shared" si="60"/>
        <v>0</v>
      </c>
      <c r="AI112" s="47">
        <f t="shared" si="61"/>
        <v>0</v>
      </c>
      <c r="AJ112" s="47">
        <f t="shared" si="62"/>
        <v>0</v>
      </c>
      <c r="AK112" s="47">
        <f t="shared" si="63"/>
        <v>0</v>
      </c>
      <c r="AL112" s="47">
        <f t="shared" si="64"/>
        <v>0</v>
      </c>
    </row>
    <row r="113" spans="1:38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31"/>
      <c r="T113" s="47" t="str">
        <f t="shared" si="65"/>
        <v/>
      </c>
      <c r="U113" s="64">
        <f t="shared" si="66"/>
        <v>0</v>
      </c>
      <c r="V113" s="47">
        <f t="shared" si="48"/>
        <v>0</v>
      </c>
      <c r="W113" s="47">
        <f t="shared" si="49"/>
        <v>0</v>
      </c>
      <c r="X113" s="47">
        <f t="shared" si="50"/>
        <v>0</v>
      </c>
      <c r="Y113" s="47">
        <f t="shared" si="51"/>
        <v>0</v>
      </c>
      <c r="Z113" s="47">
        <f t="shared" si="52"/>
        <v>0</v>
      </c>
      <c r="AA113" s="47">
        <f t="shared" si="53"/>
        <v>0</v>
      </c>
      <c r="AB113" s="47">
        <f t="shared" si="54"/>
        <v>0</v>
      </c>
      <c r="AC113" s="47">
        <f t="shared" si="55"/>
        <v>0</v>
      </c>
      <c r="AD113" s="47">
        <f t="shared" si="56"/>
        <v>0</v>
      </c>
      <c r="AE113" s="47">
        <f t="shared" si="57"/>
        <v>0</v>
      </c>
      <c r="AF113" s="47">
        <f t="shared" si="58"/>
        <v>0</v>
      </c>
      <c r="AG113" s="47">
        <f t="shared" si="59"/>
        <v>0</v>
      </c>
      <c r="AH113" s="47">
        <f t="shared" si="60"/>
        <v>0</v>
      </c>
      <c r="AI113" s="47">
        <f t="shared" si="61"/>
        <v>0</v>
      </c>
      <c r="AJ113" s="47">
        <f t="shared" si="62"/>
        <v>0</v>
      </c>
      <c r="AK113" s="47">
        <f t="shared" si="63"/>
        <v>0</v>
      </c>
      <c r="AL113" s="47">
        <f t="shared" si="64"/>
        <v>0</v>
      </c>
    </row>
    <row r="114" spans="1:38" x14ac:dyDescent="0.25">
      <c r="A114" s="31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31"/>
      <c r="T114" s="47" t="str">
        <f t="shared" si="65"/>
        <v/>
      </c>
      <c r="U114" s="64">
        <f t="shared" si="66"/>
        <v>0</v>
      </c>
      <c r="V114" s="47">
        <f t="shared" si="48"/>
        <v>0</v>
      </c>
      <c r="W114" s="47">
        <f t="shared" si="49"/>
        <v>0</v>
      </c>
      <c r="X114" s="47">
        <f t="shared" si="50"/>
        <v>0</v>
      </c>
      <c r="Y114" s="47">
        <f t="shared" si="51"/>
        <v>0</v>
      </c>
      <c r="Z114" s="47">
        <f t="shared" si="52"/>
        <v>0</v>
      </c>
      <c r="AA114" s="47">
        <f t="shared" si="53"/>
        <v>0</v>
      </c>
      <c r="AB114" s="47">
        <f t="shared" si="54"/>
        <v>0</v>
      </c>
      <c r="AC114" s="47">
        <f t="shared" si="55"/>
        <v>0</v>
      </c>
      <c r="AD114" s="47">
        <f t="shared" si="56"/>
        <v>0</v>
      </c>
      <c r="AE114" s="47">
        <f t="shared" si="57"/>
        <v>0</v>
      </c>
      <c r="AF114" s="47">
        <f t="shared" si="58"/>
        <v>0</v>
      </c>
      <c r="AG114" s="47">
        <f t="shared" si="59"/>
        <v>0</v>
      </c>
      <c r="AH114" s="47">
        <f t="shared" si="60"/>
        <v>0</v>
      </c>
      <c r="AI114" s="47">
        <f t="shared" si="61"/>
        <v>0</v>
      </c>
      <c r="AJ114" s="47">
        <f t="shared" si="62"/>
        <v>0</v>
      </c>
      <c r="AK114" s="47">
        <f t="shared" si="63"/>
        <v>0</v>
      </c>
      <c r="AL114" s="47">
        <f t="shared" si="64"/>
        <v>0</v>
      </c>
    </row>
    <row r="115" spans="1:38" x14ac:dyDescent="0.25">
      <c r="A115" s="31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31"/>
      <c r="T115" s="47" t="str">
        <f t="shared" si="65"/>
        <v/>
      </c>
      <c r="U115" s="64">
        <f t="shared" si="66"/>
        <v>0</v>
      </c>
      <c r="V115" s="47">
        <f t="shared" si="48"/>
        <v>0</v>
      </c>
      <c r="W115" s="47">
        <f t="shared" si="49"/>
        <v>0</v>
      </c>
      <c r="X115" s="47">
        <f t="shared" si="50"/>
        <v>0</v>
      </c>
      <c r="Y115" s="47">
        <f t="shared" si="51"/>
        <v>0</v>
      </c>
      <c r="Z115" s="47">
        <f t="shared" si="52"/>
        <v>0</v>
      </c>
      <c r="AA115" s="47">
        <f t="shared" si="53"/>
        <v>0</v>
      </c>
      <c r="AB115" s="47">
        <f t="shared" si="54"/>
        <v>0</v>
      </c>
      <c r="AC115" s="47">
        <f t="shared" si="55"/>
        <v>0</v>
      </c>
      <c r="AD115" s="47">
        <f t="shared" si="56"/>
        <v>0</v>
      </c>
      <c r="AE115" s="47">
        <f t="shared" si="57"/>
        <v>0</v>
      </c>
      <c r="AF115" s="47">
        <f t="shared" si="58"/>
        <v>0</v>
      </c>
      <c r="AG115" s="47">
        <f t="shared" si="59"/>
        <v>0</v>
      </c>
      <c r="AH115" s="47">
        <f t="shared" si="60"/>
        <v>0</v>
      </c>
      <c r="AI115" s="47">
        <f t="shared" si="61"/>
        <v>0</v>
      </c>
      <c r="AJ115" s="47">
        <f t="shared" si="62"/>
        <v>0</v>
      </c>
      <c r="AK115" s="47">
        <f t="shared" si="63"/>
        <v>0</v>
      </c>
      <c r="AL115" s="47">
        <f t="shared" si="64"/>
        <v>0</v>
      </c>
    </row>
    <row r="116" spans="1:38" x14ac:dyDescent="0.25">
      <c r="A116" s="31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31"/>
      <c r="T116" s="47" t="str">
        <f t="shared" si="65"/>
        <v/>
      </c>
      <c r="U116" s="64">
        <f t="shared" si="66"/>
        <v>0</v>
      </c>
      <c r="V116" s="47">
        <f t="shared" si="48"/>
        <v>0</v>
      </c>
      <c r="W116" s="47">
        <f t="shared" si="49"/>
        <v>0</v>
      </c>
      <c r="X116" s="47">
        <f t="shared" si="50"/>
        <v>0</v>
      </c>
      <c r="Y116" s="47">
        <f t="shared" si="51"/>
        <v>0</v>
      </c>
      <c r="Z116" s="47">
        <f t="shared" si="52"/>
        <v>0</v>
      </c>
      <c r="AA116" s="47">
        <f t="shared" si="53"/>
        <v>0</v>
      </c>
      <c r="AB116" s="47">
        <f t="shared" si="54"/>
        <v>0</v>
      </c>
      <c r="AC116" s="47">
        <f t="shared" si="55"/>
        <v>0</v>
      </c>
      <c r="AD116" s="47">
        <f t="shared" si="56"/>
        <v>0</v>
      </c>
      <c r="AE116" s="47">
        <f t="shared" si="57"/>
        <v>0</v>
      </c>
      <c r="AF116" s="47">
        <f t="shared" si="58"/>
        <v>0</v>
      </c>
      <c r="AG116" s="47">
        <f t="shared" si="59"/>
        <v>0</v>
      </c>
      <c r="AH116" s="47">
        <f t="shared" si="60"/>
        <v>0</v>
      </c>
      <c r="AI116" s="47">
        <f t="shared" si="61"/>
        <v>0</v>
      </c>
      <c r="AJ116" s="47">
        <f t="shared" si="62"/>
        <v>0</v>
      </c>
      <c r="AK116" s="47">
        <f t="shared" si="63"/>
        <v>0</v>
      </c>
      <c r="AL116" s="47">
        <f t="shared" si="64"/>
        <v>0</v>
      </c>
    </row>
    <row r="117" spans="1:38" x14ac:dyDescent="0.25">
      <c r="A117" s="31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31"/>
      <c r="T117" s="47" t="str">
        <f t="shared" si="65"/>
        <v/>
      </c>
      <c r="U117" s="64">
        <f t="shared" si="66"/>
        <v>0</v>
      </c>
      <c r="V117" s="47">
        <f t="shared" si="48"/>
        <v>0</v>
      </c>
      <c r="W117" s="47">
        <f t="shared" si="49"/>
        <v>0</v>
      </c>
      <c r="X117" s="47">
        <f t="shared" si="50"/>
        <v>0</v>
      </c>
      <c r="Y117" s="47">
        <f t="shared" si="51"/>
        <v>0</v>
      </c>
      <c r="Z117" s="47">
        <f t="shared" si="52"/>
        <v>0</v>
      </c>
      <c r="AA117" s="47">
        <f t="shared" si="53"/>
        <v>0</v>
      </c>
      <c r="AB117" s="47">
        <f t="shared" si="54"/>
        <v>0</v>
      </c>
      <c r="AC117" s="47">
        <f t="shared" si="55"/>
        <v>0</v>
      </c>
      <c r="AD117" s="47">
        <f t="shared" si="56"/>
        <v>0</v>
      </c>
      <c r="AE117" s="47">
        <f t="shared" si="57"/>
        <v>0</v>
      </c>
      <c r="AF117" s="47">
        <f t="shared" si="58"/>
        <v>0</v>
      </c>
      <c r="AG117" s="47">
        <f t="shared" si="59"/>
        <v>0</v>
      </c>
      <c r="AH117" s="47">
        <f t="shared" si="60"/>
        <v>0</v>
      </c>
      <c r="AI117" s="47">
        <f t="shared" si="61"/>
        <v>0</v>
      </c>
      <c r="AJ117" s="47">
        <f t="shared" si="62"/>
        <v>0</v>
      </c>
      <c r="AK117" s="47">
        <f t="shared" si="63"/>
        <v>0</v>
      </c>
      <c r="AL117" s="47">
        <f t="shared" si="64"/>
        <v>0</v>
      </c>
    </row>
    <row r="118" spans="1:38" x14ac:dyDescent="0.25">
      <c r="A118" s="31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31"/>
      <c r="T118" s="47" t="str">
        <f t="shared" si="65"/>
        <v/>
      </c>
      <c r="U118" s="64">
        <f t="shared" si="66"/>
        <v>0</v>
      </c>
      <c r="V118" s="47">
        <f t="shared" si="48"/>
        <v>0</v>
      </c>
      <c r="W118" s="47">
        <f t="shared" si="49"/>
        <v>0</v>
      </c>
      <c r="X118" s="47">
        <f t="shared" si="50"/>
        <v>0</v>
      </c>
      <c r="Y118" s="47">
        <f t="shared" si="51"/>
        <v>0</v>
      </c>
      <c r="Z118" s="47">
        <f t="shared" si="52"/>
        <v>0</v>
      </c>
      <c r="AA118" s="47">
        <f t="shared" si="53"/>
        <v>0</v>
      </c>
      <c r="AB118" s="47">
        <f t="shared" si="54"/>
        <v>0</v>
      </c>
      <c r="AC118" s="47">
        <f t="shared" si="55"/>
        <v>0</v>
      </c>
      <c r="AD118" s="47">
        <f t="shared" si="56"/>
        <v>0</v>
      </c>
      <c r="AE118" s="47">
        <f t="shared" si="57"/>
        <v>0</v>
      </c>
      <c r="AF118" s="47">
        <f t="shared" si="58"/>
        <v>0</v>
      </c>
      <c r="AG118" s="47">
        <f t="shared" si="59"/>
        <v>0</v>
      </c>
      <c r="AH118" s="47">
        <f t="shared" si="60"/>
        <v>0</v>
      </c>
      <c r="AI118" s="47">
        <f t="shared" si="61"/>
        <v>0</v>
      </c>
      <c r="AJ118" s="47">
        <f t="shared" si="62"/>
        <v>0</v>
      </c>
      <c r="AK118" s="47">
        <f t="shared" si="63"/>
        <v>0</v>
      </c>
      <c r="AL118" s="47">
        <f t="shared" si="64"/>
        <v>0</v>
      </c>
    </row>
    <row r="119" spans="1:38" x14ac:dyDescent="0.25">
      <c r="A119" s="31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31"/>
      <c r="T119" s="47" t="str">
        <f t="shared" si="65"/>
        <v/>
      </c>
      <c r="U119" s="64">
        <f t="shared" si="66"/>
        <v>0</v>
      </c>
      <c r="V119" s="47">
        <f t="shared" si="48"/>
        <v>0</v>
      </c>
      <c r="W119" s="47">
        <f t="shared" si="49"/>
        <v>0</v>
      </c>
      <c r="X119" s="47">
        <f t="shared" si="50"/>
        <v>0</v>
      </c>
      <c r="Y119" s="47">
        <f t="shared" si="51"/>
        <v>0</v>
      </c>
      <c r="Z119" s="47">
        <f t="shared" si="52"/>
        <v>0</v>
      </c>
      <c r="AA119" s="47">
        <f t="shared" si="53"/>
        <v>0</v>
      </c>
      <c r="AB119" s="47">
        <f t="shared" si="54"/>
        <v>0</v>
      </c>
      <c r="AC119" s="47">
        <f t="shared" si="55"/>
        <v>0</v>
      </c>
      <c r="AD119" s="47">
        <f t="shared" si="56"/>
        <v>0</v>
      </c>
      <c r="AE119" s="47">
        <f t="shared" si="57"/>
        <v>0</v>
      </c>
      <c r="AF119" s="47">
        <f t="shared" si="58"/>
        <v>0</v>
      </c>
      <c r="AG119" s="47">
        <f t="shared" si="59"/>
        <v>0</v>
      </c>
      <c r="AH119" s="47">
        <f t="shared" si="60"/>
        <v>0</v>
      </c>
      <c r="AI119" s="47">
        <f t="shared" si="61"/>
        <v>0</v>
      </c>
      <c r="AJ119" s="47">
        <f t="shared" si="62"/>
        <v>0</v>
      </c>
      <c r="AK119" s="47">
        <f t="shared" si="63"/>
        <v>0</v>
      </c>
      <c r="AL119" s="47">
        <f t="shared" si="64"/>
        <v>0</v>
      </c>
    </row>
    <row r="120" spans="1:38" x14ac:dyDescent="0.25">
      <c r="A120" s="31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31"/>
      <c r="T120" s="47" t="str">
        <f t="shared" si="65"/>
        <v/>
      </c>
      <c r="U120" s="64">
        <f t="shared" si="66"/>
        <v>0</v>
      </c>
      <c r="V120" s="47">
        <f t="shared" si="48"/>
        <v>0</v>
      </c>
      <c r="W120" s="47">
        <f t="shared" si="49"/>
        <v>0</v>
      </c>
      <c r="X120" s="47">
        <f t="shared" si="50"/>
        <v>0</v>
      </c>
      <c r="Y120" s="47">
        <f t="shared" si="51"/>
        <v>0</v>
      </c>
      <c r="Z120" s="47">
        <f t="shared" si="52"/>
        <v>0</v>
      </c>
      <c r="AA120" s="47">
        <f t="shared" si="53"/>
        <v>0</v>
      </c>
      <c r="AB120" s="47">
        <f t="shared" si="54"/>
        <v>0</v>
      </c>
      <c r="AC120" s="47">
        <f t="shared" si="55"/>
        <v>0</v>
      </c>
      <c r="AD120" s="47">
        <f t="shared" si="56"/>
        <v>0</v>
      </c>
      <c r="AE120" s="47">
        <f t="shared" si="57"/>
        <v>0</v>
      </c>
      <c r="AF120" s="47">
        <f t="shared" si="58"/>
        <v>0</v>
      </c>
      <c r="AG120" s="47">
        <f t="shared" si="59"/>
        <v>0</v>
      </c>
      <c r="AH120" s="47">
        <f t="shared" si="60"/>
        <v>0</v>
      </c>
      <c r="AI120" s="47">
        <f t="shared" si="61"/>
        <v>0</v>
      </c>
      <c r="AJ120" s="47">
        <f t="shared" si="62"/>
        <v>0</v>
      </c>
      <c r="AK120" s="47">
        <f t="shared" si="63"/>
        <v>0</v>
      </c>
      <c r="AL120" s="47">
        <f t="shared" si="64"/>
        <v>0</v>
      </c>
    </row>
    <row r="121" spans="1:38" x14ac:dyDescent="0.25">
      <c r="A121" s="31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31"/>
      <c r="T121" s="47" t="str">
        <f t="shared" si="65"/>
        <v/>
      </c>
      <c r="U121" s="64">
        <f t="shared" si="66"/>
        <v>0</v>
      </c>
      <c r="V121" s="47">
        <f t="shared" si="48"/>
        <v>0</v>
      </c>
      <c r="W121" s="47">
        <f t="shared" si="49"/>
        <v>0</v>
      </c>
      <c r="X121" s="47">
        <f t="shared" si="50"/>
        <v>0</v>
      </c>
      <c r="Y121" s="47">
        <f t="shared" si="51"/>
        <v>0</v>
      </c>
      <c r="Z121" s="47">
        <f t="shared" si="52"/>
        <v>0</v>
      </c>
      <c r="AA121" s="47">
        <f t="shared" si="53"/>
        <v>0</v>
      </c>
      <c r="AB121" s="47">
        <f t="shared" si="54"/>
        <v>0</v>
      </c>
      <c r="AC121" s="47">
        <f t="shared" si="55"/>
        <v>0</v>
      </c>
      <c r="AD121" s="47">
        <f t="shared" si="56"/>
        <v>0</v>
      </c>
      <c r="AE121" s="47">
        <f t="shared" si="57"/>
        <v>0</v>
      </c>
      <c r="AF121" s="47">
        <f t="shared" si="58"/>
        <v>0</v>
      </c>
      <c r="AG121" s="47">
        <f t="shared" si="59"/>
        <v>0</v>
      </c>
      <c r="AH121" s="47">
        <f t="shared" si="60"/>
        <v>0</v>
      </c>
      <c r="AI121" s="47">
        <f t="shared" si="61"/>
        <v>0</v>
      </c>
      <c r="AJ121" s="47">
        <f t="shared" si="62"/>
        <v>0</v>
      </c>
      <c r="AK121" s="47">
        <f t="shared" si="63"/>
        <v>0</v>
      </c>
      <c r="AL121" s="47">
        <f t="shared" si="64"/>
        <v>0</v>
      </c>
    </row>
    <row r="122" spans="1:38" x14ac:dyDescent="0.25">
      <c r="A122" s="31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31"/>
      <c r="T122" s="47" t="str">
        <f t="shared" si="65"/>
        <v/>
      </c>
      <c r="U122" s="64">
        <f t="shared" si="66"/>
        <v>0</v>
      </c>
      <c r="V122" s="47">
        <f t="shared" si="48"/>
        <v>0</v>
      </c>
      <c r="W122" s="47">
        <f t="shared" si="49"/>
        <v>0</v>
      </c>
      <c r="X122" s="47">
        <f t="shared" si="50"/>
        <v>0</v>
      </c>
      <c r="Y122" s="47">
        <f t="shared" si="51"/>
        <v>0</v>
      </c>
      <c r="Z122" s="47">
        <f t="shared" si="52"/>
        <v>0</v>
      </c>
      <c r="AA122" s="47">
        <f t="shared" si="53"/>
        <v>0</v>
      </c>
      <c r="AB122" s="47">
        <f t="shared" si="54"/>
        <v>0</v>
      </c>
      <c r="AC122" s="47">
        <f t="shared" si="55"/>
        <v>0</v>
      </c>
      <c r="AD122" s="47">
        <f t="shared" si="56"/>
        <v>0</v>
      </c>
      <c r="AE122" s="47">
        <f t="shared" si="57"/>
        <v>0</v>
      </c>
      <c r="AF122" s="47">
        <f t="shared" si="58"/>
        <v>0</v>
      </c>
      <c r="AG122" s="47">
        <f t="shared" si="59"/>
        <v>0</v>
      </c>
      <c r="AH122" s="47">
        <f t="shared" si="60"/>
        <v>0</v>
      </c>
      <c r="AI122" s="47">
        <f t="shared" si="61"/>
        <v>0</v>
      </c>
      <c r="AJ122" s="47">
        <f t="shared" si="62"/>
        <v>0</v>
      </c>
      <c r="AK122" s="47">
        <f t="shared" si="63"/>
        <v>0</v>
      </c>
      <c r="AL122" s="47">
        <f t="shared" si="64"/>
        <v>0</v>
      </c>
    </row>
    <row r="123" spans="1:38" x14ac:dyDescent="0.25">
      <c r="A123" s="31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31"/>
      <c r="T123" s="47" t="str">
        <f t="shared" si="65"/>
        <v/>
      </c>
      <c r="U123" s="64">
        <f t="shared" si="66"/>
        <v>0</v>
      </c>
      <c r="V123" s="47">
        <f t="shared" si="48"/>
        <v>0</v>
      </c>
      <c r="W123" s="47">
        <f t="shared" si="49"/>
        <v>0</v>
      </c>
      <c r="X123" s="47">
        <f t="shared" si="50"/>
        <v>0</v>
      </c>
      <c r="Y123" s="47">
        <f t="shared" si="51"/>
        <v>0</v>
      </c>
      <c r="Z123" s="47">
        <f t="shared" si="52"/>
        <v>0</v>
      </c>
      <c r="AA123" s="47">
        <f t="shared" si="53"/>
        <v>0</v>
      </c>
      <c r="AB123" s="47">
        <f t="shared" si="54"/>
        <v>0</v>
      </c>
      <c r="AC123" s="47">
        <f t="shared" si="55"/>
        <v>0</v>
      </c>
      <c r="AD123" s="47">
        <f t="shared" si="56"/>
        <v>0</v>
      </c>
      <c r="AE123" s="47">
        <f t="shared" si="57"/>
        <v>0</v>
      </c>
      <c r="AF123" s="47">
        <f t="shared" si="58"/>
        <v>0</v>
      </c>
      <c r="AG123" s="47">
        <f t="shared" si="59"/>
        <v>0</v>
      </c>
      <c r="AH123" s="47">
        <f t="shared" si="60"/>
        <v>0</v>
      </c>
      <c r="AI123" s="47">
        <f t="shared" si="61"/>
        <v>0</v>
      </c>
      <c r="AJ123" s="47">
        <f t="shared" si="62"/>
        <v>0</v>
      </c>
      <c r="AK123" s="47">
        <f t="shared" si="63"/>
        <v>0</v>
      </c>
      <c r="AL123" s="47">
        <f t="shared" si="64"/>
        <v>0</v>
      </c>
    </row>
    <row r="124" spans="1:38" x14ac:dyDescent="0.25">
      <c r="A124" s="31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31"/>
      <c r="T124" s="47" t="str">
        <f t="shared" si="65"/>
        <v/>
      </c>
      <c r="U124" s="64">
        <f t="shared" si="66"/>
        <v>0</v>
      </c>
      <c r="V124" s="47">
        <f t="shared" si="48"/>
        <v>0</v>
      </c>
      <c r="W124" s="47">
        <f t="shared" si="49"/>
        <v>0</v>
      </c>
      <c r="X124" s="47">
        <f t="shared" si="50"/>
        <v>0</v>
      </c>
      <c r="Y124" s="47">
        <f t="shared" si="51"/>
        <v>0</v>
      </c>
      <c r="Z124" s="47">
        <f t="shared" si="52"/>
        <v>0</v>
      </c>
      <c r="AA124" s="47">
        <f t="shared" si="53"/>
        <v>0</v>
      </c>
      <c r="AB124" s="47">
        <f t="shared" si="54"/>
        <v>0</v>
      </c>
      <c r="AC124" s="47">
        <f t="shared" si="55"/>
        <v>0</v>
      </c>
      <c r="AD124" s="47">
        <f t="shared" si="56"/>
        <v>0</v>
      </c>
      <c r="AE124" s="47">
        <f t="shared" si="57"/>
        <v>0</v>
      </c>
      <c r="AF124" s="47">
        <f t="shared" si="58"/>
        <v>0</v>
      </c>
      <c r="AG124" s="47">
        <f t="shared" si="59"/>
        <v>0</v>
      </c>
      <c r="AH124" s="47">
        <f t="shared" si="60"/>
        <v>0</v>
      </c>
      <c r="AI124" s="47">
        <f t="shared" si="61"/>
        <v>0</v>
      </c>
      <c r="AJ124" s="47">
        <f t="shared" si="62"/>
        <v>0</v>
      </c>
      <c r="AK124" s="47">
        <f t="shared" si="63"/>
        <v>0</v>
      </c>
      <c r="AL124" s="47">
        <f t="shared" si="64"/>
        <v>0</v>
      </c>
    </row>
    <row r="125" spans="1:38" x14ac:dyDescent="0.25">
      <c r="A125" s="31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31"/>
      <c r="T125" s="47" t="str">
        <f t="shared" si="65"/>
        <v/>
      </c>
      <c r="U125" s="64">
        <f t="shared" si="66"/>
        <v>0</v>
      </c>
      <c r="V125" s="47">
        <f t="shared" si="48"/>
        <v>0</v>
      </c>
      <c r="W125" s="47">
        <f t="shared" si="49"/>
        <v>0</v>
      </c>
      <c r="X125" s="47">
        <f t="shared" si="50"/>
        <v>0</v>
      </c>
      <c r="Y125" s="47">
        <f t="shared" si="51"/>
        <v>0</v>
      </c>
      <c r="Z125" s="47">
        <f t="shared" si="52"/>
        <v>0</v>
      </c>
      <c r="AA125" s="47">
        <f t="shared" si="53"/>
        <v>0</v>
      </c>
      <c r="AB125" s="47">
        <f t="shared" si="54"/>
        <v>0</v>
      </c>
      <c r="AC125" s="47">
        <f t="shared" si="55"/>
        <v>0</v>
      </c>
      <c r="AD125" s="47">
        <f t="shared" si="56"/>
        <v>0</v>
      </c>
      <c r="AE125" s="47">
        <f t="shared" si="57"/>
        <v>0</v>
      </c>
      <c r="AF125" s="47">
        <f t="shared" si="58"/>
        <v>0</v>
      </c>
      <c r="AG125" s="47">
        <f t="shared" si="59"/>
        <v>0</v>
      </c>
      <c r="AH125" s="47">
        <f t="shared" si="60"/>
        <v>0</v>
      </c>
      <c r="AI125" s="47">
        <f t="shared" si="61"/>
        <v>0</v>
      </c>
      <c r="AJ125" s="47">
        <f t="shared" si="62"/>
        <v>0</v>
      </c>
      <c r="AK125" s="47">
        <f t="shared" si="63"/>
        <v>0</v>
      </c>
      <c r="AL125" s="47">
        <f t="shared" si="64"/>
        <v>0</v>
      </c>
    </row>
    <row r="126" spans="1:38" x14ac:dyDescent="0.25">
      <c r="A126" s="31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31"/>
      <c r="T126" s="47" t="str">
        <f t="shared" si="65"/>
        <v/>
      </c>
      <c r="U126" s="64">
        <f t="shared" si="66"/>
        <v>0</v>
      </c>
      <c r="V126" s="47">
        <f t="shared" si="48"/>
        <v>0</v>
      </c>
      <c r="W126" s="47">
        <f t="shared" si="49"/>
        <v>0</v>
      </c>
      <c r="X126" s="47">
        <f t="shared" si="50"/>
        <v>0</v>
      </c>
      <c r="Y126" s="47">
        <f t="shared" si="51"/>
        <v>0</v>
      </c>
      <c r="Z126" s="47">
        <f t="shared" si="52"/>
        <v>0</v>
      </c>
      <c r="AA126" s="47">
        <f t="shared" si="53"/>
        <v>0</v>
      </c>
      <c r="AB126" s="47">
        <f t="shared" si="54"/>
        <v>0</v>
      </c>
      <c r="AC126" s="47">
        <f t="shared" si="55"/>
        <v>0</v>
      </c>
      <c r="AD126" s="47">
        <f t="shared" si="56"/>
        <v>0</v>
      </c>
      <c r="AE126" s="47">
        <f t="shared" si="57"/>
        <v>0</v>
      </c>
      <c r="AF126" s="47">
        <f t="shared" si="58"/>
        <v>0</v>
      </c>
      <c r="AG126" s="47">
        <f t="shared" si="59"/>
        <v>0</v>
      </c>
      <c r="AH126" s="47">
        <f t="shared" si="60"/>
        <v>0</v>
      </c>
      <c r="AI126" s="47">
        <f t="shared" si="61"/>
        <v>0</v>
      </c>
      <c r="AJ126" s="47">
        <f t="shared" si="62"/>
        <v>0</v>
      </c>
      <c r="AK126" s="47">
        <f t="shared" si="63"/>
        <v>0</v>
      </c>
      <c r="AL126" s="47">
        <f t="shared" si="64"/>
        <v>0</v>
      </c>
    </row>
    <row r="127" spans="1:38" x14ac:dyDescent="0.25">
      <c r="A127" s="31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31"/>
      <c r="T127" s="47" t="str">
        <f t="shared" si="65"/>
        <v/>
      </c>
      <c r="U127" s="64">
        <f t="shared" si="66"/>
        <v>0</v>
      </c>
      <c r="V127" s="47">
        <f t="shared" si="48"/>
        <v>0</v>
      </c>
      <c r="W127" s="47">
        <f t="shared" si="49"/>
        <v>0</v>
      </c>
      <c r="X127" s="47">
        <f t="shared" si="50"/>
        <v>0</v>
      </c>
      <c r="Y127" s="47">
        <f t="shared" si="51"/>
        <v>0</v>
      </c>
      <c r="Z127" s="47">
        <f t="shared" si="52"/>
        <v>0</v>
      </c>
      <c r="AA127" s="47">
        <f t="shared" si="53"/>
        <v>0</v>
      </c>
      <c r="AB127" s="47">
        <f t="shared" si="54"/>
        <v>0</v>
      </c>
      <c r="AC127" s="47">
        <f t="shared" si="55"/>
        <v>0</v>
      </c>
      <c r="AD127" s="47">
        <f t="shared" si="56"/>
        <v>0</v>
      </c>
      <c r="AE127" s="47">
        <f t="shared" si="57"/>
        <v>0</v>
      </c>
      <c r="AF127" s="47">
        <f t="shared" si="58"/>
        <v>0</v>
      </c>
      <c r="AG127" s="47">
        <f t="shared" si="59"/>
        <v>0</v>
      </c>
      <c r="AH127" s="47">
        <f t="shared" si="60"/>
        <v>0</v>
      </c>
      <c r="AI127" s="47">
        <f t="shared" si="61"/>
        <v>0</v>
      </c>
      <c r="AJ127" s="47">
        <f t="shared" si="62"/>
        <v>0</v>
      </c>
      <c r="AK127" s="47">
        <f t="shared" si="63"/>
        <v>0</v>
      </c>
      <c r="AL127" s="47">
        <f t="shared" si="64"/>
        <v>0</v>
      </c>
    </row>
    <row r="128" spans="1:38" x14ac:dyDescent="0.25">
      <c r="A128" s="31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31"/>
      <c r="T128" s="47" t="str">
        <f t="shared" si="65"/>
        <v/>
      </c>
      <c r="U128" s="64">
        <f t="shared" si="66"/>
        <v>0</v>
      </c>
      <c r="V128" s="47">
        <f t="shared" si="48"/>
        <v>0</v>
      </c>
      <c r="W128" s="47">
        <f t="shared" si="49"/>
        <v>0</v>
      </c>
      <c r="X128" s="47">
        <f t="shared" si="50"/>
        <v>0</v>
      </c>
      <c r="Y128" s="47">
        <f t="shared" si="51"/>
        <v>0</v>
      </c>
      <c r="Z128" s="47">
        <f t="shared" si="52"/>
        <v>0</v>
      </c>
      <c r="AA128" s="47">
        <f t="shared" si="53"/>
        <v>0</v>
      </c>
      <c r="AB128" s="47">
        <f t="shared" si="54"/>
        <v>0</v>
      </c>
      <c r="AC128" s="47">
        <f t="shared" si="55"/>
        <v>0</v>
      </c>
      <c r="AD128" s="47">
        <f t="shared" si="56"/>
        <v>0</v>
      </c>
      <c r="AE128" s="47">
        <f t="shared" si="57"/>
        <v>0</v>
      </c>
      <c r="AF128" s="47">
        <f t="shared" si="58"/>
        <v>0</v>
      </c>
      <c r="AG128" s="47">
        <f t="shared" si="59"/>
        <v>0</v>
      </c>
      <c r="AH128" s="47">
        <f t="shared" si="60"/>
        <v>0</v>
      </c>
      <c r="AI128" s="47">
        <f t="shared" si="61"/>
        <v>0</v>
      </c>
      <c r="AJ128" s="47">
        <f t="shared" si="62"/>
        <v>0</v>
      </c>
      <c r="AK128" s="47">
        <f t="shared" si="63"/>
        <v>0</v>
      </c>
      <c r="AL128" s="47">
        <f t="shared" si="64"/>
        <v>0</v>
      </c>
    </row>
    <row r="129" spans="1:38" x14ac:dyDescent="0.25">
      <c r="A129" s="31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31"/>
      <c r="T129" s="47" t="str">
        <f>IF(H150="","","New")</f>
        <v/>
      </c>
      <c r="U129" s="64">
        <f>$R$146</f>
        <v>0</v>
      </c>
      <c r="V129" s="47">
        <f t="shared" ref="V129:V168" si="67">B150</f>
        <v>0</v>
      </c>
      <c r="W129" s="47">
        <f t="shared" ref="W129:W168" si="68">C150</f>
        <v>0</v>
      </c>
      <c r="X129" s="47">
        <f t="shared" ref="X129:X168" si="69">D150</f>
        <v>0</v>
      </c>
      <c r="Y129" s="47">
        <f t="shared" ref="Y129:Y168" si="70">E150</f>
        <v>0</v>
      </c>
      <c r="Z129" s="47">
        <f t="shared" ref="Z129:Z168" si="71">F150</f>
        <v>0</v>
      </c>
      <c r="AA129" s="47">
        <f t="shared" ref="AA129:AA168" si="72">G150</f>
        <v>0</v>
      </c>
      <c r="AB129" s="47">
        <f t="shared" ref="AB129:AB168" si="73">H150</f>
        <v>0</v>
      </c>
      <c r="AC129" s="47">
        <f t="shared" ref="AC129:AC168" si="74">I150</f>
        <v>0</v>
      </c>
      <c r="AD129" s="47">
        <f t="shared" ref="AD129:AD168" si="75">J150</f>
        <v>0</v>
      </c>
      <c r="AE129" s="47">
        <f t="shared" ref="AE129:AE168" si="76">K150</f>
        <v>0</v>
      </c>
      <c r="AF129" s="47">
        <f t="shared" ref="AF129:AF168" si="77">L150</f>
        <v>0</v>
      </c>
      <c r="AG129" s="47">
        <f t="shared" ref="AG129:AG168" si="78">M150</f>
        <v>0</v>
      </c>
      <c r="AH129" s="47">
        <f t="shared" ref="AH129:AH168" si="79">N150</f>
        <v>0</v>
      </c>
      <c r="AI129" s="47">
        <f t="shared" ref="AI129:AI168" si="80">O150</f>
        <v>0</v>
      </c>
      <c r="AJ129" s="47">
        <f t="shared" ref="AJ129:AJ168" si="81">P150</f>
        <v>0</v>
      </c>
      <c r="AK129" s="47">
        <f t="shared" ref="AK129:AK168" si="82">Q150</f>
        <v>0</v>
      </c>
      <c r="AL129" s="47">
        <f t="shared" ref="AL129:AL168" si="83">R150</f>
        <v>0</v>
      </c>
    </row>
    <row r="130" spans="1:38" x14ac:dyDescent="0.25">
      <c r="A130" s="31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31"/>
      <c r="T130" s="47" t="str">
        <f t="shared" ref="T130:T168" si="84">IF(H151="","","New")</f>
        <v/>
      </c>
      <c r="U130" s="64">
        <f t="shared" ref="U130:U168" si="85">$R$146</f>
        <v>0</v>
      </c>
      <c r="V130" s="47">
        <f t="shared" si="67"/>
        <v>0</v>
      </c>
      <c r="W130" s="47">
        <f t="shared" si="68"/>
        <v>0</v>
      </c>
      <c r="X130" s="47">
        <f t="shared" si="69"/>
        <v>0</v>
      </c>
      <c r="Y130" s="47">
        <f t="shared" si="70"/>
        <v>0</v>
      </c>
      <c r="Z130" s="47">
        <f t="shared" si="71"/>
        <v>0</v>
      </c>
      <c r="AA130" s="47">
        <f t="shared" si="72"/>
        <v>0</v>
      </c>
      <c r="AB130" s="47">
        <f t="shared" si="73"/>
        <v>0</v>
      </c>
      <c r="AC130" s="47">
        <f t="shared" si="74"/>
        <v>0</v>
      </c>
      <c r="AD130" s="47">
        <f t="shared" si="75"/>
        <v>0</v>
      </c>
      <c r="AE130" s="47">
        <f t="shared" si="76"/>
        <v>0</v>
      </c>
      <c r="AF130" s="47">
        <f t="shared" si="77"/>
        <v>0</v>
      </c>
      <c r="AG130" s="47">
        <f t="shared" si="78"/>
        <v>0</v>
      </c>
      <c r="AH130" s="47">
        <f t="shared" si="79"/>
        <v>0</v>
      </c>
      <c r="AI130" s="47">
        <f t="shared" si="80"/>
        <v>0</v>
      </c>
      <c r="AJ130" s="47">
        <f t="shared" si="81"/>
        <v>0</v>
      </c>
      <c r="AK130" s="47">
        <f t="shared" si="82"/>
        <v>0</v>
      </c>
      <c r="AL130" s="47">
        <f t="shared" si="83"/>
        <v>0</v>
      </c>
    </row>
    <row r="131" spans="1:38" x14ac:dyDescent="0.25">
      <c r="A131" s="31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31"/>
      <c r="T131" s="47" t="str">
        <f t="shared" si="84"/>
        <v/>
      </c>
      <c r="U131" s="64">
        <f t="shared" si="85"/>
        <v>0</v>
      </c>
      <c r="V131" s="47">
        <f t="shared" si="67"/>
        <v>0</v>
      </c>
      <c r="W131" s="47">
        <f t="shared" si="68"/>
        <v>0</v>
      </c>
      <c r="X131" s="47">
        <f t="shared" si="69"/>
        <v>0</v>
      </c>
      <c r="Y131" s="47">
        <f t="shared" si="70"/>
        <v>0</v>
      </c>
      <c r="Z131" s="47">
        <f t="shared" si="71"/>
        <v>0</v>
      </c>
      <c r="AA131" s="47">
        <f t="shared" si="72"/>
        <v>0</v>
      </c>
      <c r="AB131" s="47">
        <f t="shared" si="73"/>
        <v>0</v>
      </c>
      <c r="AC131" s="47">
        <f t="shared" si="74"/>
        <v>0</v>
      </c>
      <c r="AD131" s="47">
        <f t="shared" si="75"/>
        <v>0</v>
      </c>
      <c r="AE131" s="47">
        <f t="shared" si="76"/>
        <v>0</v>
      </c>
      <c r="AF131" s="47">
        <f t="shared" si="77"/>
        <v>0</v>
      </c>
      <c r="AG131" s="47">
        <f t="shared" si="78"/>
        <v>0</v>
      </c>
      <c r="AH131" s="47">
        <f t="shared" si="79"/>
        <v>0</v>
      </c>
      <c r="AI131" s="47">
        <f t="shared" si="80"/>
        <v>0</v>
      </c>
      <c r="AJ131" s="47">
        <f t="shared" si="81"/>
        <v>0</v>
      </c>
      <c r="AK131" s="47">
        <f t="shared" si="82"/>
        <v>0</v>
      </c>
      <c r="AL131" s="47">
        <f t="shared" si="83"/>
        <v>0</v>
      </c>
    </row>
    <row r="132" spans="1:38" x14ac:dyDescent="0.25">
      <c r="A132" s="31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31"/>
      <c r="T132" s="47" t="str">
        <f t="shared" si="84"/>
        <v/>
      </c>
      <c r="U132" s="64">
        <f t="shared" si="85"/>
        <v>0</v>
      </c>
      <c r="V132" s="47">
        <f t="shared" si="67"/>
        <v>0</v>
      </c>
      <c r="W132" s="47">
        <f t="shared" si="68"/>
        <v>0</v>
      </c>
      <c r="X132" s="47">
        <f t="shared" si="69"/>
        <v>0</v>
      </c>
      <c r="Y132" s="47">
        <f t="shared" si="70"/>
        <v>0</v>
      </c>
      <c r="Z132" s="47">
        <f t="shared" si="71"/>
        <v>0</v>
      </c>
      <c r="AA132" s="47">
        <f t="shared" si="72"/>
        <v>0</v>
      </c>
      <c r="AB132" s="47">
        <f t="shared" si="73"/>
        <v>0</v>
      </c>
      <c r="AC132" s="47">
        <f t="shared" si="74"/>
        <v>0</v>
      </c>
      <c r="AD132" s="47">
        <f t="shared" si="75"/>
        <v>0</v>
      </c>
      <c r="AE132" s="47">
        <f t="shared" si="76"/>
        <v>0</v>
      </c>
      <c r="AF132" s="47">
        <f t="shared" si="77"/>
        <v>0</v>
      </c>
      <c r="AG132" s="47">
        <f t="shared" si="78"/>
        <v>0</v>
      </c>
      <c r="AH132" s="47">
        <f t="shared" si="79"/>
        <v>0</v>
      </c>
      <c r="AI132" s="47">
        <f t="shared" si="80"/>
        <v>0</v>
      </c>
      <c r="AJ132" s="47">
        <f t="shared" si="81"/>
        <v>0</v>
      </c>
      <c r="AK132" s="47">
        <f t="shared" si="82"/>
        <v>0</v>
      </c>
      <c r="AL132" s="47">
        <f t="shared" si="83"/>
        <v>0</v>
      </c>
    </row>
    <row r="133" spans="1:38" x14ac:dyDescent="0.25">
      <c r="A133" s="31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31"/>
      <c r="T133" s="47" t="str">
        <f t="shared" si="84"/>
        <v/>
      </c>
      <c r="U133" s="64">
        <f t="shared" si="85"/>
        <v>0</v>
      </c>
      <c r="V133" s="47">
        <f t="shared" si="67"/>
        <v>0</v>
      </c>
      <c r="W133" s="47">
        <f t="shared" si="68"/>
        <v>0</v>
      </c>
      <c r="X133" s="47">
        <f t="shared" si="69"/>
        <v>0</v>
      </c>
      <c r="Y133" s="47">
        <f t="shared" si="70"/>
        <v>0</v>
      </c>
      <c r="Z133" s="47">
        <f t="shared" si="71"/>
        <v>0</v>
      </c>
      <c r="AA133" s="47">
        <f t="shared" si="72"/>
        <v>0</v>
      </c>
      <c r="AB133" s="47">
        <f t="shared" si="73"/>
        <v>0</v>
      </c>
      <c r="AC133" s="47">
        <f t="shared" si="74"/>
        <v>0</v>
      </c>
      <c r="AD133" s="47">
        <f t="shared" si="75"/>
        <v>0</v>
      </c>
      <c r="AE133" s="47">
        <f t="shared" si="76"/>
        <v>0</v>
      </c>
      <c r="AF133" s="47">
        <f t="shared" si="77"/>
        <v>0</v>
      </c>
      <c r="AG133" s="47">
        <f t="shared" si="78"/>
        <v>0</v>
      </c>
      <c r="AH133" s="47">
        <f t="shared" si="79"/>
        <v>0</v>
      </c>
      <c r="AI133" s="47">
        <f t="shared" si="80"/>
        <v>0</v>
      </c>
      <c r="AJ133" s="47">
        <f t="shared" si="81"/>
        <v>0</v>
      </c>
      <c r="AK133" s="47">
        <f t="shared" si="82"/>
        <v>0</v>
      </c>
      <c r="AL133" s="47">
        <f t="shared" si="83"/>
        <v>0</v>
      </c>
    </row>
    <row r="134" spans="1:38" x14ac:dyDescent="0.25">
      <c r="A134" s="31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31"/>
      <c r="T134" s="47" t="str">
        <f t="shared" si="84"/>
        <v/>
      </c>
      <c r="U134" s="64">
        <f t="shared" si="85"/>
        <v>0</v>
      </c>
      <c r="V134" s="47">
        <f t="shared" si="67"/>
        <v>0</v>
      </c>
      <c r="W134" s="47">
        <f t="shared" si="68"/>
        <v>0</v>
      </c>
      <c r="X134" s="47">
        <f t="shared" si="69"/>
        <v>0</v>
      </c>
      <c r="Y134" s="47">
        <f t="shared" si="70"/>
        <v>0</v>
      </c>
      <c r="Z134" s="47">
        <f t="shared" si="71"/>
        <v>0</v>
      </c>
      <c r="AA134" s="47">
        <f t="shared" si="72"/>
        <v>0</v>
      </c>
      <c r="AB134" s="47">
        <f t="shared" si="73"/>
        <v>0</v>
      </c>
      <c r="AC134" s="47">
        <f t="shared" si="74"/>
        <v>0</v>
      </c>
      <c r="AD134" s="47">
        <f t="shared" si="75"/>
        <v>0</v>
      </c>
      <c r="AE134" s="47">
        <f t="shared" si="76"/>
        <v>0</v>
      </c>
      <c r="AF134" s="47">
        <f t="shared" si="77"/>
        <v>0</v>
      </c>
      <c r="AG134" s="47">
        <f t="shared" si="78"/>
        <v>0</v>
      </c>
      <c r="AH134" s="47">
        <f t="shared" si="79"/>
        <v>0</v>
      </c>
      <c r="AI134" s="47">
        <f t="shared" si="80"/>
        <v>0</v>
      </c>
      <c r="AJ134" s="47">
        <f t="shared" si="81"/>
        <v>0</v>
      </c>
      <c r="AK134" s="47">
        <f t="shared" si="82"/>
        <v>0</v>
      </c>
      <c r="AL134" s="47">
        <f t="shared" si="83"/>
        <v>0</v>
      </c>
    </row>
    <row r="135" spans="1:38" x14ac:dyDescent="0.25">
      <c r="A135" s="31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31"/>
      <c r="T135" s="47" t="str">
        <f t="shared" si="84"/>
        <v/>
      </c>
      <c r="U135" s="64">
        <f t="shared" si="85"/>
        <v>0</v>
      </c>
      <c r="V135" s="47">
        <f t="shared" si="67"/>
        <v>0</v>
      </c>
      <c r="W135" s="47">
        <f t="shared" si="68"/>
        <v>0</v>
      </c>
      <c r="X135" s="47">
        <f t="shared" si="69"/>
        <v>0</v>
      </c>
      <c r="Y135" s="47">
        <f t="shared" si="70"/>
        <v>0</v>
      </c>
      <c r="Z135" s="47">
        <f t="shared" si="71"/>
        <v>0</v>
      </c>
      <c r="AA135" s="47">
        <f t="shared" si="72"/>
        <v>0</v>
      </c>
      <c r="AB135" s="47">
        <f t="shared" si="73"/>
        <v>0</v>
      </c>
      <c r="AC135" s="47">
        <f t="shared" si="74"/>
        <v>0</v>
      </c>
      <c r="AD135" s="47">
        <f t="shared" si="75"/>
        <v>0</v>
      </c>
      <c r="AE135" s="47">
        <f t="shared" si="76"/>
        <v>0</v>
      </c>
      <c r="AF135" s="47">
        <f t="shared" si="77"/>
        <v>0</v>
      </c>
      <c r="AG135" s="47">
        <f t="shared" si="78"/>
        <v>0</v>
      </c>
      <c r="AH135" s="47">
        <f t="shared" si="79"/>
        <v>0</v>
      </c>
      <c r="AI135" s="47">
        <f t="shared" si="80"/>
        <v>0</v>
      </c>
      <c r="AJ135" s="47">
        <f t="shared" si="81"/>
        <v>0</v>
      </c>
      <c r="AK135" s="47">
        <f t="shared" si="82"/>
        <v>0</v>
      </c>
      <c r="AL135" s="47">
        <f t="shared" si="83"/>
        <v>0</v>
      </c>
    </row>
    <row r="136" spans="1:38" x14ac:dyDescent="0.25">
      <c r="A136" s="31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31"/>
      <c r="T136" s="47" t="str">
        <f t="shared" si="84"/>
        <v/>
      </c>
      <c r="U136" s="64">
        <f t="shared" si="85"/>
        <v>0</v>
      </c>
      <c r="V136" s="47">
        <f t="shared" si="67"/>
        <v>0</v>
      </c>
      <c r="W136" s="47">
        <f t="shared" si="68"/>
        <v>0</v>
      </c>
      <c r="X136" s="47">
        <f t="shared" si="69"/>
        <v>0</v>
      </c>
      <c r="Y136" s="47">
        <f t="shared" si="70"/>
        <v>0</v>
      </c>
      <c r="Z136" s="47">
        <f t="shared" si="71"/>
        <v>0</v>
      </c>
      <c r="AA136" s="47">
        <f t="shared" si="72"/>
        <v>0</v>
      </c>
      <c r="AB136" s="47">
        <f t="shared" si="73"/>
        <v>0</v>
      </c>
      <c r="AC136" s="47">
        <f t="shared" si="74"/>
        <v>0</v>
      </c>
      <c r="AD136" s="47">
        <f t="shared" si="75"/>
        <v>0</v>
      </c>
      <c r="AE136" s="47">
        <f t="shared" si="76"/>
        <v>0</v>
      </c>
      <c r="AF136" s="47">
        <f t="shared" si="77"/>
        <v>0</v>
      </c>
      <c r="AG136" s="47">
        <f t="shared" si="78"/>
        <v>0</v>
      </c>
      <c r="AH136" s="47">
        <f t="shared" si="79"/>
        <v>0</v>
      </c>
      <c r="AI136" s="47">
        <f t="shared" si="80"/>
        <v>0</v>
      </c>
      <c r="AJ136" s="47">
        <f t="shared" si="81"/>
        <v>0</v>
      </c>
      <c r="AK136" s="47">
        <f t="shared" si="82"/>
        <v>0</v>
      </c>
      <c r="AL136" s="47">
        <f t="shared" si="83"/>
        <v>0</v>
      </c>
    </row>
    <row r="137" spans="1:38" x14ac:dyDescent="0.25">
      <c r="A137" s="31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31"/>
      <c r="T137" s="47" t="str">
        <f t="shared" si="84"/>
        <v/>
      </c>
      <c r="U137" s="64">
        <f t="shared" si="85"/>
        <v>0</v>
      </c>
      <c r="V137" s="47">
        <f t="shared" si="67"/>
        <v>0</v>
      </c>
      <c r="W137" s="47">
        <f t="shared" si="68"/>
        <v>0</v>
      </c>
      <c r="X137" s="47">
        <f t="shared" si="69"/>
        <v>0</v>
      </c>
      <c r="Y137" s="47">
        <f t="shared" si="70"/>
        <v>0</v>
      </c>
      <c r="Z137" s="47">
        <f t="shared" si="71"/>
        <v>0</v>
      </c>
      <c r="AA137" s="47">
        <f t="shared" si="72"/>
        <v>0</v>
      </c>
      <c r="AB137" s="47">
        <f t="shared" si="73"/>
        <v>0</v>
      </c>
      <c r="AC137" s="47">
        <f t="shared" si="74"/>
        <v>0</v>
      </c>
      <c r="AD137" s="47">
        <f t="shared" si="75"/>
        <v>0</v>
      </c>
      <c r="AE137" s="47">
        <f t="shared" si="76"/>
        <v>0</v>
      </c>
      <c r="AF137" s="47">
        <f t="shared" si="77"/>
        <v>0</v>
      </c>
      <c r="AG137" s="47">
        <f t="shared" si="78"/>
        <v>0</v>
      </c>
      <c r="AH137" s="47">
        <f t="shared" si="79"/>
        <v>0</v>
      </c>
      <c r="AI137" s="47">
        <f t="shared" si="80"/>
        <v>0</v>
      </c>
      <c r="AJ137" s="47">
        <f t="shared" si="81"/>
        <v>0</v>
      </c>
      <c r="AK137" s="47">
        <f t="shared" si="82"/>
        <v>0</v>
      </c>
      <c r="AL137" s="47">
        <f t="shared" si="83"/>
        <v>0</v>
      </c>
    </row>
    <row r="138" spans="1:38" x14ac:dyDescent="0.25">
      <c r="A138" s="31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31"/>
      <c r="T138" s="47" t="str">
        <f t="shared" si="84"/>
        <v/>
      </c>
      <c r="U138" s="64">
        <f t="shared" si="85"/>
        <v>0</v>
      </c>
      <c r="V138" s="47">
        <f t="shared" si="67"/>
        <v>0</v>
      </c>
      <c r="W138" s="47">
        <f t="shared" si="68"/>
        <v>0</v>
      </c>
      <c r="X138" s="47">
        <f t="shared" si="69"/>
        <v>0</v>
      </c>
      <c r="Y138" s="47">
        <f t="shared" si="70"/>
        <v>0</v>
      </c>
      <c r="Z138" s="47">
        <f t="shared" si="71"/>
        <v>0</v>
      </c>
      <c r="AA138" s="47">
        <f t="shared" si="72"/>
        <v>0</v>
      </c>
      <c r="AB138" s="47">
        <f t="shared" si="73"/>
        <v>0</v>
      </c>
      <c r="AC138" s="47">
        <f t="shared" si="74"/>
        <v>0</v>
      </c>
      <c r="AD138" s="47">
        <f t="shared" si="75"/>
        <v>0</v>
      </c>
      <c r="AE138" s="47">
        <f t="shared" si="76"/>
        <v>0</v>
      </c>
      <c r="AF138" s="47">
        <f t="shared" si="77"/>
        <v>0</v>
      </c>
      <c r="AG138" s="47">
        <f t="shared" si="78"/>
        <v>0</v>
      </c>
      <c r="AH138" s="47">
        <f t="shared" si="79"/>
        <v>0</v>
      </c>
      <c r="AI138" s="47">
        <f t="shared" si="80"/>
        <v>0</v>
      </c>
      <c r="AJ138" s="47">
        <f t="shared" si="81"/>
        <v>0</v>
      </c>
      <c r="AK138" s="47">
        <f t="shared" si="82"/>
        <v>0</v>
      </c>
      <c r="AL138" s="47">
        <f t="shared" si="83"/>
        <v>0</v>
      </c>
    </row>
    <row r="139" spans="1:38" x14ac:dyDescent="0.25">
      <c r="A139" s="31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31"/>
      <c r="T139" s="47" t="str">
        <f t="shared" si="84"/>
        <v/>
      </c>
      <c r="U139" s="64">
        <f t="shared" si="85"/>
        <v>0</v>
      </c>
      <c r="V139" s="47">
        <f t="shared" si="67"/>
        <v>0</v>
      </c>
      <c r="W139" s="47">
        <f t="shared" si="68"/>
        <v>0</v>
      </c>
      <c r="X139" s="47">
        <f t="shared" si="69"/>
        <v>0</v>
      </c>
      <c r="Y139" s="47">
        <f t="shared" si="70"/>
        <v>0</v>
      </c>
      <c r="Z139" s="47">
        <f t="shared" si="71"/>
        <v>0</v>
      </c>
      <c r="AA139" s="47">
        <f t="shared" si="72"/>
        <v>0</v>
      </c>
      <c r="AB139" s="47">
        <f t="shared" si="73"/>
        <v>0</v>
      </c>
      <c r="AC139" s="47">
        <f t="shared" si="74"/>
        <v>0</v>
      </c>
      <c r="AD139" s="47">
        <f t="shared" si="75"/>
        <v>0</v>
      </c>
      <c r="AE139" s="47">
        <f t="shared" si="76"/>
        <v>0</v>
      </c>
      <c r="AF139" s="47">
        <f t="shared" si="77"/>
        <v>0</v>
      </c>
      <c r="AG139" s="47">
        <f t="shared" si="78"/>
        <v>0</v>
      </c>
      <c r="AH139" s="47">
        <f t="shared" si="79"/>
        <v>0</v>
      </c>
      <c r="AI139" s="47">
        <f t="shared" si="80"/>
        <v>0</v>
      </c>
      <c r="AJ139" s="47">
        <f t="shared" si="81"/>
        <v>0</v>
      </c>
      <c r="AK139" s="47">
        <f t="shared" si="82"/>
        <v>0</v>
      </c>
      <c r="AL139" s="47">
        <f t="shared" si="83"/>
        <v>0</v>
      </c>
    </row>
    <row r="140" spans="1:38" x14ac:dyDescent="0.25">
      <c r="A140" s="31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31"/>
      <c r="T140" s="47" t="str">
        <f t="shared" si="84"/>
        <v/>
      </c>
      <c r="U140" s="64">
        <f t="shared" si="85"/>
        <v>0</v>
      </c>
      <c r="V140" s="47">
        <f t="shared" si="67"/>
        <v>0</v>
      </c>
      <c r="W140" s="47">
        <f t="shared" si="68"/>
        <v>0</v>
      </c>
      <c r="X140" s="47">
        <f t="shared" si="69"/>
        <v>0</v>
      </c>
      <c r="Y140" s="47">
        <f t="shared" si="70"/>
        <v>0</v>
      </c>
      <c r="Z140" s="47">
        <f t="shared" si="71"/>
        <v>0</v>
      </c>
      <c r="AA140" s="47">
        <f t="shared" si="72"/>
        <v>0</v>
      </c>
      <c r="AB140" s="47">
        <f t="shared" si="73"/>
        <v>0</v>
      </c>
      <c r="AC140" s="47">
        <f t="shared" si="74"/>
        <v>0</v>
      </c>
      <c r="AD140" s="47">
        <f t="shared" si="75"/>
        <v>0</v>
      </c>
      <c r="AE140" s="47">
        <f t="shared" si="76"/>
        <v>0</v>
      </c>
      <c r="AF140" s="47">
        <f t="shared" si="77"/>
        <v>0</v>
      </c>
      <c r="AG140" s="47">
        <f t="shared" si="78"/>
        <v>0</v>
      </c>
      <c r="AH140" s="47">
        <f t="shared" si="79"/>
        <v>0</v>
      </c>
      <c r="AI140" s="47">
        <f t="shared" si="80"/>
        <v>0</v>
      </c>
      <c r="AJ140" s="47">
        <f t="shared" si="81"/>
        <v>0</v>
      </c>
      <c r="AK140" s="47">
        <f t="shared" si="82"/>
        <v>0</v>
      </c>
      <c r="AL140" s="47">
        <f t="shared" si="83"/>
        <v>0</v>
      </c>
    </row>
    <row r="141" spans="1:38" x14ac:dyDescent="0.25">
      <c r="A141" s="31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31"/>
      <c r="T141" s="47" t="str">
        <f t="shared" si="84"/>
        <v/>
      </c>
      <c r="U141" s="64">
        <f t="shared" si="85"/>
        <v>0</v>
      </c>
      <c r="V141" s="47">
        <f t="shared" si="67"/>
        <v>0</v>
      </c>
      <c r="W141" s="47">
        <f t="shared" si="68"/>
        <v>0</v>
      </c>
      <c r="X141" s="47">
        <f t="shared" si="69"/>
        <v>0</v>
      </c>
      <c r="Y141" s="47">
        <f t="shared" si="70"/>
        <v>0</v>
      </c>
      <c r="Z141" s="47">
        <f t="shared" si="71"/>
        <v>0</v>
      </c>
      <c r="AA141" s="47">
        <f t="shared" si="72"/>
        <v>0</v>
      </c>
      <c r="AB141" s="47">
        <f t="shared" si="73"/>
        <v>0</v>
      </c>
      <c r="AC141" s="47">
        <f t="shared" si="74"/>
        <v>0</v>
      </c>
      <c r="AD141" s="47">
        <f t="shared" si="75"/>
        <v>0</v>
      </c>
      <c r="AE141" s="47">
        <f t="shared" si="76"/>
        <v>0</v>
      </c>
      <c r="AF141" s="47">
        <f t="shared" si="77"/>
        <v>0</v>
      </c>
      <c r="AG141" s="47">
        <f t="shared" si="78"/>
        <v>0</v>
      </c>
      <c r="AH141" s="47">
        <f t="shared" si="79"/>
        <v>0</v>
      </c>
      <c r="AI141" s="47">
        <f t="shared" si="80"/>
        <v>0</v>
      </c>
      <c r="AJ141" s="47">
        <f t="shared" si="81"/>
        <v>0</v>
      </c>
      <c r="AK141" s="47">
        <f t="shared" si="82"/>
        <v>0</v>
      </c>
      <c r="AL141" s="47">
        <f t="shared" si="83"/>
        <v>0</v>
      </c>
    </row>
    <row r="142" spans="1:38" x14ac:dyDescent="0.25">
      <c r="A142" s="31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31"/>
      <c r="T142" s="47" t="str">
        <f t="shared" si="84"/>
        <v/>
      </c>
      <c r="U142" s="64">
        <f t="shared" si="85"/>
        <v>0</v>
      </c>
      <c r="V142" s="47">
        <f t="shared" si="67"/>
        <v>0</v>
      </c>
      <c r="W142" s="47">
        <f t="shared" si="68"/>
        <v>0</v>
      </c>
      <c r="X142" s="47">
        <f t="shared" si="69"/>
        <v>0</v>
      </c>
      <c r="Y142" s="47">
        <f t="shared" si="70"/>
        <v>0</v>
      </c>
      <c r="Z142" s="47">
        <f t="shared" si="71"/>
        <v>0</v>
      </c>
      <c r="AA142" s="47">
        <f t="shared" si="72"/>
        <v>0</v>
      </c>
      <c r="AB142" s="47">
        <f t="shared" si="73"/>
        <v>0</v>
      </c>
      <c r="AC142" s="47">
        <f t="shared" si="74"/>
        <v>0</v>
      </c>
      <c r="AD142" s="47">
        <f t="shared" si="75"/>
        <v>0</v>
      </c>
      <c r="AE142" s="47">
        <f t="shared" si="76"/>
        <v>0</v>
      </c>
      <c r="AF142" s="47">
        <f t="shared" si="77"/>
        <v>0</v>
      </c>
      <c r="AG142" s="47">
        <f t="shared" si="78"/>
        <v>0</v>
      </c>
      <c r="AH142" s="47">
        <f t="shared" si="79"/>
        <v>0</v>
      </c>
      <c r="AI142" s="47">
        <f t="shared" si="80"/>
        <v>0</v>
      </c>
      <c r="AJ142" s="47">
        <f t="shared" si="81"/>
        <v>0</v>
      </c>
      <c r="AK142" s="47">
        <f t="shared" si="82"/>
        <v>0</v>
      </c>
      <c r="AL142" s="47">
        <f t="shared" si="83"/>
        <v>0</v>
      </c>
    </row>
    <row r="143" spans="1:38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47" t="str">
        <f t="shared" si="84"/>
        <v/>
      </c>
      <c r="U143" s="64">
        <f t="shared" si="85"/>
        <v>0</v>
      </c>
      <c r="V143" s="47">
        <f t="shared" si="67"/>
        <v>0</v>
      </c>
      <c r="W143" s="47">
        <f t="shared" si="68"/>
        <v>0</v>
      </c>
      <c r="X143" s="47">
        <f t="shared" si="69"/>
        <v>0</v>
      </c>
      <c r="Y143" s="47">
        <f t="shared" si="70"/>
        <v>0</v>
      </c>
      <c r="Z143" s="47">
        <f t="shared" si="71"/>
        <v>0</v>
      </c>
      <c r="AA143" s="47">
        <f t="shared" si="72"/>
        <v>0</v>
      </c>
      <c r="AB143" s="47">
        <f t="shared" si="73"/>
        <v>0</v>
      </c>
      <c r="AC143" s="47">
        <f t="shared" si="74"/>
        <v>0</v>
      </c>
      <c r="AD143" s="47">
        <f t="shared" si="75"/>
        <v>0</v>
      </c>
      <c r="AE143" s="47">
        <f t="shared" si="76"/>
        <v>0</v>
      </c>
      <c r="AF143" s="47">
        <f t="shared" si="77"/>
        <v>0</v>
      </c>
      <c r="AG143" s="47">
        <f t="shared" si="78"/>
        <v>0</v>
      </c>
      <c r="AH143" s="47">
        <f t="shared" si="79"/>
        <v>0</v>
      </c>
      <c r="AI143" s="47">
        <f t="shared" si="80"/>
        <v>0</v>
      </c>
      <c r="AJ143" s="47">
        <f t="shared" si="81"/>
        <v>0</v>
      </c>
      <c r="AK143" s="47">
        <f t="shared" si="82"/>
        <v>0</v>
      </c>
      <c r="AL143" s="47">
        <f t="shared" si="83"/>
        <v>0</v>
      </c>
    </row>
    <row r="144" spans="1:38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47" t="str">
        <f t="shared" si="84"/>
        <v/>
      </c>
      <c r="U144" s="64">
        <f t="shared" si="85"/>
        <v>0</v>
      </c>
      <c r="V144" s="47">
        <f t="shared" si="67"/>
        <v>0</v>
      </c>
      <c r="W144" s="47">
        <f t="shared" si="68"/>
        <v>0</v>
      </c>
      <c r="X144" s="47">
        <f t="shared" si="69"/>
        <v>0</v>
      </c>
      <c r="Y144" s="47">
        <f t="shared" si="70"/>
        <v>0</v>
      </c>
      <c r="Z144" s="47">
        <f t="shared" si="71"/>
        <v>0</v>
      </c>
      <c r="AA144" s="47">
        <f t="shared" si="72"/>
        <v>0</v>
      </c>
      <c r="AB144" s="47">
        <f t="shared" si="73"/>
        <v>0</v>
      </c>
      <c r="AC144" s="47">
        <f t="shared" si="74"/>
        <v>0</v>
      </c>
      <c r="AD144" s="47">
        <f t="shared" si="75"/>
        <v>0</v>
      </c>
      <c r="AE144" s="47">
        <f t="shared" si="76"/>
        <v>0</v>
      </c>
      <c r="AF144" s="47">
        <f t="shared" si="77"/>
        <v>0</v>
      </c>
      <c r="AG144" s="47">
        <f t="shared" si="78"/>
        <v>0</v>
      </c>
      <c r="AH144" s="47">
        <f t="shared" si="79"/>
        <v>0</v>
      </c>
      <c r="AI144" s="47">
        <f t="shared" si="80"/>
        <v>0</v>
      </c>
      <c r="AJ144" s="47">
        <f t="shared" si="81"/>
        <v>0</v>
      </c>
      <c r="AK144" s="47">
        <f t="shared" si="82"/>
        <v>0</v>
      </c>
      <c r="AL144" s="47">
        <f t="shared" si="83"/>
        <v>0</v>
      </c>
    </row>
    <row r="145" spans="1:38" x14ac:dyDescent="0.25">
      <c r="A145" s="31"/>
      <c r="B145" s="31"/>
      <c r="C145" s="31"/>
      <c r="D145" s="31"/>
      <c r="E145" s="202" t="s">
        <v>70</v>
      </c>
      <c r="F145" s="202"/>
      <c r="G145" s="203"/>
      <c r="H145" s="50">
        <v>1</v>
      </c>
      <c r="I145" s="50">
        <v>2</v>
      </c>
      <c r="J145" s="50">
        <v>3</v>
      </c>
      <c r="K145" s="50">
        <v>4</v>
      </c>
      <c r="L145" s="50">
        <v>5</v>
      </c>
      <c r="M145" s="50">
        <v>6</v>
      </c>
      <c r="N145" s="50">
        <v>7</v>
      </c>
      <c r="O145" s="50">
        <v>8</v>
      </c>
      <c r="P145" s="50">
        <v>9</v>
      </c>
      <c r="Q145" s="31"/>
      <c r="R145" s="31" t="s">
        <v>247</v>
      </c>
      <c r="S145" s="31"/>
      <c r="T145" s="47" t="str">
        <f t="shared" si="84"/>
        <v/>
      </c>
      <c r="U145" s="64">
        <f t="shared" si="85"/>
        <v>0</v>
      </c>
      <c r="V145" s="47">
        <f t="shared" si="67"/>
        <v>0</v>
      </c>
      <c r="W145" s="47">
        <f t="shared" si="68"/>
        <v>0</v>
      </c>
      <c r="X145" s="47">
        <f t="shared" si="69"/>
        <v>0</v>
      </c>
      <c r="Y145" s="47">
        <f t="shared" si="70"/>
        <v>0</v>
      </c>
      <c r="Z145" s="47">
        <f t="shared" si="71"/>
        <v>0</v>
      </c>
      <c r="AA145" s="47">
        <f t="shared" si="72"/>
        <v>0</v>
      </c>
      <c r="AB145" s="47">
        <f t="shared" si="73"/>
        <v>0</v>
      </c>
      <c r="AC145" s="47">
        <f t="shared" si="74"/>
        <v>0</v>
      </c>
      <c r="AD145" s="47">
        <f t="shared" si="75"/>
        <v>0</v>
      </c>
      <c r="AE145" s="47">
        <f t="shared" si="76"/>
        <v>0</v>
      </c>
      <c r="AF145" s="47">
        <f t="shared" si="77"/>
        <v>0</v>
      </c>
      <c r="AG145" s="47">
        <f t="shared" si="78"/>
        <v>0</v>
      </c>
      <c r="AH145" s="47">
        <f t="shared" si="79"/>
        <v>0</v>
      </c>
      <c r="AI145" s="47">
        <f t="shared" si="80"/>
        <v>0</v>
      </c>
      <c r="AJ145" s="47">
        <f t="shared" si="81"/>
        <v>0</v>
      </c>
      <c r="AK145" s="47">
        <f t="shared" si="82"/>
        <v>0</v>
      </c>
      <c r="AL145" s="47">
        <f t="shared" si="83"/>
        <v>0</v>
      </c>
    </row>
    <row r="146" spans="1:38" x14ac:dyDescent="0.25">
      <c r="A146" s="31"/>
      <c r="B146" s="31"/>
      <c r="C146" s="31"/>
      <c r="D146" s="31"/>
      <c r="E146" s="202"/>
      <c r="F146" s="202"/>
      <c r="G146" s="203"/>
      <c r="H146" s="74"/>
      <c r="I146" s="74"/>
      <c r="J146" s="74"/>
      <c r="K146" s="74"/>
      <c r="L146" s="74"/>
      <c r="M146" s="74"/>
      <c r="N146" s="74"/>
      <c r="O146" s="74"/>
      <c r="P146" s="74"/>
      <c r="Q146" s="31"/>
      <c r="R146" s="75"/>
      <c r="S146" s="31"/>
      <c r="T146" s="47" t="str">
        <f t="shared" si="84"/>
        <v/>
      </c>
      <c r="U146" s="64">
        <f t="shared" si="85"/>
        <v>0</v>
      </c>
      <c r="V146" s="47">
        <f t="shared" si="67"/>
        <v>0</v>
      </c>
      <c r="W146" s="47">
        <f t="shared" si="68"/>
        <v>0</v>
      </c>
      <c r="X146" s="47">
        <f t="shared" si="69"/>
        <v>0</v>
      </c>
      <c r="Y146" s="47">
        <f t="shared" si="70"/>
        <v>0</v>
      </c>
      <c r="Z146" s="47">
        <f t="shared" si="71"/>
        <v>0</v>
      </c>
      <c r="AA146" s="47">
        <f t="shared" si="72"/>
        <v>0</v>
      </c>
      <c r="AB146" s="47">
        <f t="shared" si="73"/>
        <v>0</v>
      </c>
      <c r="AC146" s="47">
        <f t="shared" si="74"/>
        <v>0</v>
      </c>
      <c r="AD146" s="47">
        <f t="shared" si="75"/>
        <v>0</v>
      </c>
      <c r="AE146" s="47">
        <f t="shared" si="76"/>
        <v>0</v>
      </c>
      <c r="AF146" s="47">
        <f t="shared" si="77"/>
        <v>0</v>
      </c>
      <c r="AG146" s="47">
        <f t="shared" si="78"/>
        <v>0</v>
      </c>
      <c r="AH146" s="47">
        <f t="shared" si="79"/>
        <v>0</v>
      </c>
      <c r="AI146" s="47">
        <f t="shared" si="80"/>
        <v>0</v>
      </c>
      <c r="AJ146" s="47">
        <f t="shared" si="81"/>
        <v>0</v>
      </c>
      <c r="AK146" s="47">
        <f t="shared" si="82"/>
        <v>0</v>
      </c>
      <c r="AL146" s="47">
        <f t="shared" si="83"/>
        <v>0</v>
      </c>
    </row>
    <row r="147" spans="1:38" x14ac:dyDescent="0.25">
      <c r="A147" s="31"/>
      <c r="B147" s="31"/>
      <c r="C147" s="31"/>
      <c r="D147" s="31" t="s">
        <v>249</v>
      </c>
      <c r="E147" s="31" t="s">
        <v>250</v>
      </c>
      <c r="F147" s="31" t="s">
        <v>251</v>
      </c>
      <c r="G147" s="31" t="s">
        <v>252</v>
      </c>
      <c r="H147" s="31" t="s">
        <v>253</v>
      </c>
      <c r="I147" s="31" t="s">
        <v>254</v>
      </c>
      <c r="J147" s="31" t="s">
        <v>255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47" t="str">
        <f t="shared" si="84"/>
        <v/>
      </c>
      <c r="U147" s="64">
        <f t="shared" si="85"/>
        <v>0</v>
      </c>
      <c r="V147" s="47">
        <f t="shared" si="67"/>
        <v>0</v>
      </c>
      <c r="W147" s="47">
        <f t="shared" si="68"/>
        <v>0</v>
      </c>
      <c r="X147" s="47">
        <f t="shared" si="69"/>
        <v>0</v>
      </c>
      <c r="Y147" s="47">
        <f t="shared" si="70"/>
        <v>0</v>
      </c>
      <c r="Z147" s="47">
        <f t="shared" si="71"/>
        <v>0</v>
      </c>
      <c r="AA147" s="47">
        <f t="shared" si="72"/>
        <v>0</v>
      </c>
      <c r="AB147" s="47">
        <f t="shared" si="73"/>
        <v>0</v>
      </c>
      <c r="AC147" s="47">
        <f t="shared" si="74"/>
        <v>0</v>
      </c>
      <c r="AD147" s="47">
        <f t="shared" si="75"/>
        <v>0</v>
      </c>
      <c r="AE147" s="47">
        <f t="shared" si="76"/>
        <v>0</v>
      </c>
      <c r="AF147" s="47">
        <f t="shared" si="77"/>
        <v>0</v>
      </c>
      <c r="AG147" s="47">
        <f t="shared" si="78"/>
        <v>0</v>
      </c>
      <c r="AH147" s="47">
        <f t="shared" si="79"/>
        <v>0</v>
      </c>
      <c r="AI147" s="47">
        <f t="shared" si="80"/>
        <v>0</v>
      </c>
      <c r="AJ147" s="47">
        <f t="shared" si="81"/>
        <v>0</v>
      </c>
      <c r="AK147" s="47">
        <f t="shared" si="82"/>
        <v>0</v>
      </c>
      <c r="AL147" s="47">
        <f t="shared" si="83"/>
        <v>0</v>
      </c>
    </row>
    <row r="148" spans="1:38" x14ac:dyDescent="0.25">
      <c r="A148" s="31"/>
      <c r="B148" s="204" t="s">
        <v>66</v>
      </c>
      <c r="C148" s="204" t="s">
        <v>226</v>
      </c>
      <c r="D148" s="204" t="s">
        <v>245</v>
      </c>
      <c r="E148" s="204" t="s">
        <v>246</v>
      </c>
      <c r="F148" s="204" t="s">
        <v>127</v>
      </c>
      <c r="G148" s="204" t="s">
        <v>67</v>
      </c>
      <c r="H148" s="201" t="s">
        <v>256</v>
      </c>
      <c r="I148" s="201"/>
      <c r="J148" s="201"/>
      <c r="K148" s="201"/>
      <c r="L148" s="201"/>
      <c r="M148" s="201"/>
      <c r="N148" s="201"/>
      <c r="O148" s="201"/>
      <c r="P148" s="201"/>
      <c r="Q148" s="201" t="s">
        <v>248</v>
      </c>
      <c r="R148" s="201"/>
      <c r="S148" s="31"/>
      <c r="T148" s="47" t="str">
        <f t="shared" si="84"/>
        <v/>
      </c>
      <c r="U148" s="64">
        <f t="shared" si="85"/>
        <v>0</v>
      </c>
      <c r="V148" s="47">
        <f t="shared" si="67"/>
        <v>0</v>
      </c>
      <c r="W148" s="47">
        <f t="shared" si="68"/>
        <v>0</v>
      </c>
      <c r="X148" s="47">
        <f t="shared" si="69"/>
        <v>0</v>
      </c>
      <c r="Y148" s="47">
        <f t="shared" si="70"/>
        <v>0</v>
      </c>
      <c r="Z148" s="47">
        <f t="shared" si="71"/>
        <v>0</v>
      </c>
      <c r="AA148" s="47">
        <f t="shared" si="72"/>
        <v>0</v>
      </c>
      <c r="AB148" s="47">
        <f t="shared" si="73"/>
        <v>0</v>
      </c>
      <c r="AC148" s="47">
        <f t="shared" si="74"/>
        <v>0</v>
      </c>
      <c r="AD148" s="47">
        <f t="shared" si="75"/>
        <v>0</v>
      </c>
      <c r="AE148" s="47">
        <f t="shared" si="76"/>
        <v>0</v>
      </c>
      <c r="AF148" s="47">
        <f t="shared" si="77"/>
        <v>0</v>
      </c>
      <c r="AG148" s="47">
        <f t="shared" si="78"/>
        <v>0</v>
      </c>
      <c r="AH148" s="47">
        <f t="shared" si="79"/>
        <v>0</v>
      </c>
      <c r="AI148" s="47">
        <f t="shared" si="80"/>
        <v>0</v>
      </c>
      <c r="AJ148" s="47">
        <f t="shared" si="81"/>
        <v>0</v>
      </c>
      <c r="AK148" s="47">
        <f t="shared" si="82"/>
        <v>0</v>
      </c>
      <c r="AL148" s="47">
        <f t="shared" si="83"/>
        <v>0</v>
      </c>
    </row>
    <row r="149" spans="1:38" x14ac:dyDescent="0.25">
      <c r="A149" s="31"/>
      <c r="B149" s="204"/>
      <c r="C149" s="204"/>
      <c r="D149" s="204"/>
      <c r="E149" s="204"/>
      <c r="F149" s="204"/>
      <c r="G149" s="204"/>
      <c r="H149" s="51">
        <v>1</v>
      </c>
      <c r="I149" s="51">
        <v>2</v>
      </c>
      <c r="J149" s="51">
        <v>3</v>
      </c>
      <c r="K149" s="51">
        <v>4</v>
      </c>
      <c r="L149" s="51">
        <v>5</v>
      </c>
      <c r="M149" s="51">
        <v>6</v>
      </c>
      <c r="N149" s="51">
        <v>7</v>
      </c>
      <c r="O149" s="51">
        <v>8</v>
      </c>
      <c r="P149" s="51">
        <v>9</v>
      </c>
      <c r="Q149" s="32" t="s">
        <v>68</v>
      </c>
      <c r="R149" s="32" t="s">
        <v>69</v>
      </c>
      <c r="S149" s="31"/>
      <c r="T149" s="47" t="str">
        <f t="shared" si="84"/>
        <v/>
      </c>
      <c r="U149" s="64">
        <f t="shared" si="85"/>
        <v>0</v>
      </c>
      <c r="V149" s="47">
        <f t="shared" si="67"/>
        <v>0</v>
      </c>
      <c r="W149" s="47">
        <f t="shared" si="68"/>
        <v>0</v>
      </c>
      <c r="X149" s="47">
        <f t="shared" si="69"/>
        <v>0</v>
      </c>
      <c r="Y149" s="47">
        <f t="shared" si="70"/>
        <v>0</v>
      </c>
      <c r="Z149" s="47">
        <f t="shared" si="71"/>
        <v>0</v>
      </c>
      <c r="AA149" s="47">
        <f t="shared" si="72"/>
        <v>0</v>
      </c>
      <c r="AB149" s="47">
        <f t="shared" si="73"/>
        <v>0</v>
      </c>
      <c r="AC149" s="47">
        <f t="shared" si="74"/>
        <v>0</v>
      </c>
      <c r="AD149" s="47">
        <f t="shared" si="75"/>
        <v>0</v>
      </c>
      <c r="AE149" s="47">
        <f t="shared" si="76"/>
        <v>0</v>
      </c>
      <c r="AF149" s="47">
        <f t="shared" si="77"/>
        <v>0</v>
      </c>
      <c r="AG149" s="47">
        <f t="shared" si="78"/>
        <v>0</v>
      </c>
      <c r="AH149" s="47">
        <f t="shared" si="79"/>
        <v>0</v>
      </c>
      <c r="AI149" s="47">
        <f t="shared" si="80"/>
        <v>0</v>
      </c>
      <c r="AJ149" s="47">
        <f t="shared" si="81"/>
        <v>0</v>
      </c>
      <c r="AK149" s="47">
        <f t="shared" si="82"/>
        <v>0</v>
      </c>
      <c r="AL149" s="47">
        <f t="shared" si="83"/>
        <v>0</v>
      </c>
    </row>
    <row r="150" spans="1:38" x14ac:dyDescent="0.25">
      <c r="A150" s="31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31"/>
      <c r="T150" s="47" t="str">
        <f t="shared" si="84"/>
        <v/>
      </c>
      <c r="U150" s="64">
        <f t="shared" si="85"/>
        <v>0</v>
      </c>
      <c r="V150" s="47">
        <f t="shared" si="67"/>
        <v>0</v>
      </c>
      <c r="W150" s="47">
        <f t="shared" si="68"/>
        <v>0</v>
      </c>
      <c r="X150" s="47">
        <f t="shared" si="69"/>
        <v>0</v>
      </c>
      <c r="Y150" s="47">
        <f t="shared" si="70"/>
        <v>0</v>
      </c>
      <c r="Z150" s="47">
        <f t="shared" si="71"/>
        <v>0</v>
      </c>
      <c r="AA150" s="47">
        <f t="shared" si="72"/>
        <v>0</v>
      </c>
      <c r="AB150" s="47">
        <f t="shared" si="73"/>
        <v>0</v>
      </c>
      <c r="AC150" s="47">
        <f t="shared" si="74"/>
        <v>0</v>
      </c>
      <c r="AD150" s="47">
        <f t="shared" si="75"/>
        <v>0</v>
      </c>
      <c r="AE150" s="47">
        <f t="shared" si="76"/>
        <v>0</v>
      </c>
      <c r="AF150" s="47">
        <f t="shared" si="77"/>
        <v>0</v>
      </c>
      <c r="AG150" s="47">
        <f t="shared" si="78"/>
        <v>0</v>
      </c>
      <c r="AH150" s="47">
        <f t="shared" si="79"/>
        <v>0</v>
      </c>
      <c r="AI150" s="47">
        <f t="shared" si="80"/>
        <v>0</v>
      </c>
      <c r="AJ150" s="47">
        <f t="shared" si="81"/>
        <v>0</v>
      </c>
      <c r="AK150" s="47">
        <f t="shared" si="82"/>
        <v>0</v>
      </c>
      <c r="AL150" s="47">
        <f t="shared" si="83"/>
        <v>0</v>
      </c>
    </row>
    <row r="151" spans="1:38" x14ac:dyDescent="0.25">
      <c r="A151" s="31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31"/>
      <c r="T151" s="47" t="str">
        <f t="shared" si="84"/>
        <v/>
      </c>
      <c r="U151" s="64">
        <f t="shared" si="85"/>
        <v>0</v>
      </c>
      <c r="V151" s="47">
        <f t="shared" si="67"/>
        <v>0</v>
      </c>
      <c r="W151" s="47">
        <f t="shared" si="68"/>
        <v>0</v>
      </c>
      <c r="X151" s="47">
        <f t="shared" si="69"/>
        <v>0</v>
      </c>
      <c r="Y151" s="47">
        <f t="shared" si="70"/>
        <v>0</v>
      </c>
      <c r="Z151" s="47">
        <f t="shared" si="71"/>
        <v>0</v>
      </c>
      <c r="AA151" s="47">
        <f t="shared" si="72"/>
        <v>0</v>
      </c>
      <c r="AB151" s="47">
        <f t="shared" si="73"/>
        <v>0</v>
      </c>
      <c r="AC151" s="47">
        <f t="shared" si="74"/>
        <v>0</v>
      </c>
      <c r="AD151" s="47">
        <f t="shared" si="75"/>
        <v>0</v>
      </c>
      <c r="AE151" s="47">
        <f t="shared" si="76"/>
        <v>0</v>
      </c>
      <c r="AF151" s="47">
        <f t="shared" si="77"/>
        <v>0</v>
      </c>
      <c r="AG151" s="47">
        <f t="shared" si="78"/>
        <v>0</v>
      </c>
      <c r="AH151" s="47">
        <f t="shared" si="79"/>
        <v>0</v>
      </c>
      <c r="AI151" s="47">
        <f t="shared" si="80"/>
        <v>0</v>
      </c>
      <c r="AJ151" s="47">
        <f t="shared" si="81"/>
        <v>0</v>
      </c>
      <c r="AK151" s="47">
        <f t="shared" si="82"/>
        <v>0</v>
      </c>
      <c r="AL151" s="47">
        <f t="shared" si="83"/>
        <v>0</v>
      </c>
    </row>
    <row r="152" spans="1:38" x14ac:dyDescent="0.25">
      <c r="A152" s="31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31"/>
      <c r="T152" s="47" t="str">
        <f t="shared" si="84"/>
        <v/>
      </c>
      <c r="U152" s="64">
        <f t="shared" si="85"/>
        <v>0</v>
      </c>
      <c r="V152" s="47">
        <f t="shared" si="67"/>
        <v>0</v>
      </c>
      <c r="W152" s="47">
        <f t="shared" si="68"/>
        <v>0</v>
      </c>
      <c r="X152" s="47">
        <f t="shared" si="69"/>
        <v>0</v>
      </c>
      <c r="Y152" s="47">
        <f t="shared" si="70"/>
        <v>0</v>
      </c>
      <c r="Z152" s="47">
        <f t="shared" si="71"/>
        <v>0</v>
      </c>
      <c r="AA152" s="47">
        <f t="shared" si="72"/>
        <v>0</v>
      </c>
      <c r="AB152" s="47">
        <f t="shared" si="73"/>
        <v>0</v>
      </c>
      <c r="AC152" s="47">
        <f t="shared" si="74"/>
        <v>0</v>
      </c>
      <c r="AD152" s="47">
        <f t="shared" si="75"/>
        <v>0</v>
      </c>
      <c r="AE152" s="47">
        <f t="shared" si="76"/>
        <v>0</v>
      </c>
      <c r="AF152" s="47">
        <f t="shared" si="77"/>
        <v>0</v>
      </c>
      <c r="AG152" s="47">
        <f t="shared" si="78"/>
        <v>0</v>
      </c>
      <c r="AH152" s="47">
        <f t="shared" si="79"/>
        <v>0</v>
      </c>
      <c r="AI152" s="47">
        <f t="shared" si="80"/>
        <v>0</v>
      </c>
      <c r="AJ152" s="47">
        <f t="shared" si="81"/>
        <v>0</v>
      </c>
      <c r="AK152" s="47">
        <f t="shared" si="82"/>
        <v>0</v>
      </c>
      <c r="AL152" s="47">
        <f t="shared" si="83"/>
        <v>0</v>
      </c>
    </row>
    <row r="153" spans="1:38" x14ac:dyDescent="0.25">
      <c r="A153" s="31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31"/>
      <c r="T153" s="47" t="str">
        <f t="shared" si="84"/>
        <v/>
      </c>
      <c r="U153" s="64">
        <f t="shared" si="85"/>
        <v>0</v>
      </c>
      <c r="V153" s="47">
        <f t="shared" si="67"/>
        <v>0</v>
      </c>
      <c r="W153" s="47">
        <f t="shared" si="68"/>
        <v>0</v>
      </c>
      <c r="X153" s="47">
        <f t="shared" si="69"/>
        <v>0</v>
      </c>
      <c r="Y153" s="47">
        <f t="shared" si="70"/>
        <v>0</v>
      </c>
      <c r="Z153" s="47">
        <f t="shared" si="71"/>
        <v>0</v>
      </c>
      <c r="AA153" s="47">
        <f t="shared" si="72"/>
        <v>0</v>
      </c>
      <c r="AB153" s="47">
        <f t="shared" si="73"/>
        <v>0</v>
      </c>
      <c r="AC153" s="47">
        <f t="shared" si="74"/>
        <v>0</v>
      </c>
      <c r="AD153" s="47">
        <f t="shared" si="75"/>
        <v>0</v>
      </c>
      <c r="AE153" s="47">
        <f t="shared" si="76"/>
        <v>0</v>
      </c>
      <c r="AF153" s="47">
        <f t="shared" si="77"/>
        <v>0</v>
      </c>
      <c r="AG153" s="47">
        <f t="shared" si="78"/>
        <v>0</v>
      </c>
      <c r="AH153" s="47">
        <f t="shared" si="79"/>
        <v>0</v>
      </c>
      <c r="AI153" s="47">
        <f t="shared" si="80"/>
        <v>0</v>
      </c>
      <c r="AJ153" s="47">
        <f t="shared" si="81"/>
        <v>0</v>
      </c>
      <c r="AK153" s="47">
        <f t="shared" si="82"/>
        <v>0</v>
      </c>
      <c r="AL153" s="47">
        <f t="shared" si="83"/>
        <v>0</v>
      </c>
    </row>
    <row r="154" spans="1:38" x14ac:dyDescent="0.25">
      <c r="A154" s="31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31"/>
      <c r="T154" s="47" t="str">
        <f t="shared" si="84"/>
        <v/>
      </c>
      <c r="U154" s="64">
        <f t="shared" si="85"/>
        <v>0</v>
      </c>
      <c r="V154" s="47">
        <f t="shared" si="67"/>
        <v>0</v>
      </c>
      <c r="W154" s="47">
        <f t="shared" si="68"/>
        <v>0</v>
      </c>
      <c r="X154" s="47">
        <f t="shared" si="69"/>
        <v>0</v>
      </c>
      <c r="Y154" s="47">
        <f t="shared" si="70"/>
        <v>0</v>
      </c>
      <c r="Z154" s="47">
        <f t="shared" si="71"/>
        <v>0</v>
      </c>
      <c r="AA154" s="47">
        <f t="shared" si="72"/>
        <v>0</v>
      </c>
      <c r="AB154" s="47">
        <f t="shared" si="73"/>
        <v>0</v>
      </c>
      <c r="AC154" s="47">
        <f t="shared" si="74"/>
        <v>0</v>
      </c>
      <c r="AD154" s="47">
        <f t="shared" si="75"/>
        <v>0</v>
      </c>
      <c r="AE154" s="47">
        <f t="shared" si="76"/>
        <v>0</v>
      </c>
      <c r="AF154" s="47">
        <f t="shared" si="77"/>
        <v>0</v>
      </c>
      <c r="AG154" s="47">
        <f t="shared" si="78"/>
        <v>0</v>
      </c>
      <c r="AH154" s="47">
        <f t="shared" si="79"/>
        <v>0</v>
      </c>
      <c r="AI154" s="47">
        <f t="shared" si="80"/>
        <v>0</v>
      </c>
      <c r="AJ154" s="47">
        <f t="shared" si="81"/>
        <v>0</v>
      </c>
      <c r="AK154" s="47">
        <f t="shared" si="82"/>
        <v>0</v>
      </c>
      <c r="AL154" s="47">
        <f t="shared" si="83"/>
        <v>0</v>
      </c>
    </row>
    <row r="155" spans="1:38" x14ac:dyDescent="0.25">
      <c r="A155" s="31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31"/>
      <c r="T155" s="47" t="str">
        <f t="shared" si="84"/>
        <v/>
      </c>
      <c r="U155" s="64">
        <f t="shared" si="85"/>
        <v>0</v>
      </c>
      <c r="V155" s="47">
        <f t="shared" si="67"/>
        <v>0</v>
      </c>
      <c r="W155" s="47">
        <f t="shared" si="68"/>
        <v>0</v>
      </c>
      <c r="X155" s="47">
        <f t="shared" si="69"/>
        <v>0</v>
      </c>
      <c r="Y155" s="47">
        <f t="shared" si="70"/>
        <v>0</v>
      </c>
      <c r="Z155" s="47">
        <f t="shared" si="71"/>
        <v>0</v>
      </c>
      <c r="AA155" s="47">
        <f t="shared" si="72"/>
        <v>0</v>
      </c>
      <c r="AB155" s="47">
        <f t="shared" si="73"/>
        <v>0</v>
      </c>
      <c r="AC155" s="47">
        <f t="shared" si="74"/>
        <v>0</v>
      </c>
      <c r="AD155" s="47">
        <f t="shared" si="75"/>
        <v>0</v>
      </c>
      <c r="AE155" s="47">
        <f t="shared" si="76"/>
        <v>0</v>
      </c>
      <c r="AF155" s="47">
        <f t="shared" si="77"/>
        <v>0</v>
      </c>
      <c r="AG155" s="47">
        <f t="shared" si="78"/>
        <v>0</v>
      </c>
      <c r="AH155" s="47">
        <f t="shared" si="79"/>
        <v>0</v>
      </c>
      <c r="AI155" s="47">
        <f t="shared" si="80"/>
        <v>0</v>
      </c>
      <c r="AJ155" s="47">
        <f t="shared" si="81"/>
        <v>0</v>
      </c>
      <c r="AK155" s="47">
        <f t="shared" si="82"/>
        <v>0</v>
      </c>
      <c r="AL155" s="47">
        <f t="shared" si="83"/>
        <v>0</v>
      </c>
    </row>
    <row r="156" spans="1:38" x14ac:dyDescent="0.25">
      <c r="A156" s="31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31"/>
      <c r="T156" s="47" t="str">
        <f t="shared" si="84"/>
        <v/>
      </c>
      <c r="U156" s="64">
        <f t="shared" si="85"/>
        <v>0</v>
      </c>
      <c r="V156" s="47">
        <f t="shared" si="67"/>
        <v>0</v>
      </c>
      <c r="W156" s="47">
        <f t="shared" si="68"/>
        <v>0</v>
      </c>
      <c r="X156" s="47">
        <f t="shared" si="69"/>
        <v>0</v>
      </c>
      <c r="Y156" s="47">
        <f t="shared" si="70"/>
        <v>0</v>
      </c>
      <c r="Z156" s="47">
        <f t="shared" si="71"/>
        <v>0</v>
      </c>
      <c r="AA156" s="47">
        <f t="shared" si="72"/>
        <v>0</v>
      </c>
      <c r="AB156" s="47">
        <f t="shared" si="73"/>
        <v>0</v>
      </c>
      <c r="AC156" s="47">
        <f t="shared" si="74"/>
        <v>0</v>
      </c>
      <c r="AD156" s="47">
        <f t="shared" si="75"/>
        <v>0</v>
      </c>
      <c r="AE156" s="47">
        <f t="shared" si="76"/>
        <v>0</v>
      </c>
      <c r="AF156" s="47">
        <f t="shared" si="77"/>
        <v>0</v>
      </c>
      <c r="AG156" s="47">
        <f t="shared" si="78"/>
        <v>0</v>
      </c>
      <c r="AH156" s="47">
        <f t="shared" si="79"/>
        <v>0</v>
      </c>
      <c r="AI156" s="47">
        <f t="shared" si="80"/>
        <v>0</v>
      </c>
      <c r="AJ156" s="47">
        <f t="shared" si="81"/>
        <v>0</v>
      </c>
      <c r="AK156" s="47">
        <f t="shared" si="82"/>
        <v>0</v>
      </c>
      <c r="AL156" s="47">
        <f t="shared" si="83"/>
        <v>0</v>
      </c>
    </row>
    <row r="157" spans="1:38" x14ac:dyDescent="0.25">
      <c r="A157" s="31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31"/>
      <c r="T157" s="47" t="str">
        <f t="shared" si="84"/>
        <v/>
      </c>
      <c r="U157" s="64">
        <f t="shared" si="85"/>
        <v>0</v>
      </c>
      <c r="V157" s="47">
        <f t="shared" si="67"/>
        <v>0</v>
      </c>
      <c r="W157" s="47">
        <f t="shared" si="68"/>
        <v>0</v>
      </c>
      <c r="X157" s="47">
        <f t="shared" si="69"/>
        <v>0</v>
      </c>
      <c r="Y157" s="47">
        <f t="shared" si="70"/>
        <v>0</v>
      </c>
      <c r="Z157" s="47">
        <f t="shared" si="71"/>
        <v>0</v>
      </c>
      <c r="AA157" s="47">
        <f t="shared" si="72"/>
        <v>0</v>
      </c>
      <c r="AB157" s="47">
        <f t="shared" si="73"/>
        <v>0</v>
      </c>
      <c r="AC157" s="47">
        <f t="shared" si="74"/>
        <v>0</v>
      </c>
      <c r="AD157" s="47">
        <f t="shared" si="75"/>
        <v>0</v>
      </c>
      <c r="AE157" s="47">
        <f t="shared" si="76"/>
        <v>0</v>
      </c>
      <c r="AF157" s="47">
        <f t="shared" si="77"/>
        <v>0</v>
      </c>
      <c r="AG157" s="47">
        <f t="shared" si="78"/>
        <v>0</v>
      </c>
      <c r="AH157" s="47">
        <f t="shared" si="79"/>
        <v>0</v>
      </c>
      <c r="AI157" s="47">
        <f t="shared" si="80"/>
        <v>0</v>
      </c>
      <c r="AJ157" s="47">
        <f t="shared" si="81"/>
        <v>0</v>
      </c>
      <c r="AK157" s="47">
        <f t="shared" si="82"/>
        <v>0</v>
      </c>
      <c r="AL157" s="47">
        <f t="shared" si="83"/>
        <v>0</v>
      </c>
    </row>
    <row r="158" spans="1:38" x14ac:dyDescent="0.25">
      <c r="A158" s="31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31"/>
      <c r="T158" s="47" t="str">
        <f t="shared" si="84"/>
        <v/>
      </c>
      <c r="U158" s="64">
        <f t="shared" si="85"/>
        <v>0</v>
      </c>
      <c r="V158" s="47">
        <f t="shared" si="67"/>
        <v>0</v>
      </c>
      <c r="W158" s="47">
        <f t="shared" si="68"/>
        <v>0</v>
      </c>
      <c r="X158" s="47">
        <f t="shared" si="69"/>
        <v>0</v>
      </c>
      <c r="Y158" s="47">
        <f t="shared" si="70"/>
        <v>0</v>
      </c>
      <c r="Z158" s="47">
        <f t="shared" si="71"/>
        <v>0</v>
      </c>
      <c r="AA158" s="47">
        <f t="shared" si="72"/>
        <v>0</v>
      </c>
      <c r="AB158" s="47">
        <f t="shared" si="73"/>
        <v>0</v>
      </c>
      <c r="AC158" s="47">
        <f t="shared" si="74"/>
        <v>0</v>
      </c>
      <c r="AD158" s="47">
        <f t="shared" si="75"/>
        <v>0</v>
      </c>
      <c r="AE158" s="47">
        <f t="shared" si="76"/>
        <v>0</v>
      </c>
      <c r="AF158" s="47">
        <f t="shared" si="77"/>
        <v>0</v>
      </c>
      <c r="AG158" s="47">
        <f t="shared" si="78"/>
        <v>0</v>
      </c>
      <c r="AH158" s="47">
        <f t="shared" si="79"/>
        <v>0</v>
      </c>
      <c r="AI158" s="47">
        <f t="shared" si="80"/>
        <v>0</v>
      </c>
      <c r="AJ158" s="47">
        <f t="shared" si="81"/>
        <v>0</v>
      </c>
      <c r="AK158" s="47">
        <f t="shared" si="82"/>
        <v>0</v>
      </c>
      <c r="AL158" s="47">
        <f t="shared" si="83"/>
        <v>0</v>
      </c>
    </row>
    <row r="159" spans="1:38" x14ac:dyDescent="0.25">
      <c r="A159" s="31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31"/>
      <c r="T159" s="47" t="str">
        <f t="shared" si="84"/>
        <v/>
      </c>
      <c r="U159" s="64">
        <f t="shared" si="85"/>
        <v>0</v>
      </c>
      <c r="V159" s="47">
        <f t="shared" si="67"/>
        <v>0</v>
      </c>
      <c r="W159" s="47">
        <f t="shared" si="68"/>
        <v>0</v>
      </c>
      <c r="X159" s="47">
        <f t="shared" si="69"/>
        <v>0</v>
      </c>
      <c r="Y159" s="47">
        <f t="shared" si="70"/>
        <v>0</v>
      </c>
      <c r="Z159" s="47">
        <f t="shared" si="71"/>
        <v>0</v>
      </c>
      <c r="AA159" s="47">
        <f t="shared" si="72"/>
        <v>0</v>
      </c>
      <c r="AB159" s="47">
        <f t="shared" si="73"/>
        <v>0</v>
      </c>
      <c r="AC159" s="47">
        <f t="shared" si="74"/>
        <v>0</v>
      </c>
      <c r="AD159" s="47">
        <f t="shared" si="75"/>
        <v>0</v>
      </c>
      <c r="AE159" s="47">
        <f t="shared" si="76"/>
        <v>0</v>
      </c>
      <c r="AF159" s="47">
        <f t="shared" si="77"/>
        <v>0</v>
      </c>
      <c r="AG159" s="47">
        <f t="shared" si="78"/>
        <v>0</v>
      </c>
      <c r="AH159" s="47">
        <f t="shared" si="79"/>
        <v>0</v>
      </c>
      <c r="AI159" s="47">
        <f t="shared" si="80"/>
        <v>0</v>
      </c>
      <c r="AJ159" s="47">
        <f t="shared" si="81"/>
        <v>0</v>
      </c>
      <c r="AK159" s="47">
        <f t="shared" si="82"/>
        <v>0</v>
      </c>
      <c r="AL159" s="47">
        <f t="shared" si="83"/>
        <v>0</v>
      </c>
    </row>
    <row r="160" spans="1:38" x14ac:dyDescent="0.25">
      <c r="A160" s="31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31"/>
      <c r="T160" s="47" t="str">
        <f t="shared" si="84"/>
        <v/>
      </c>
      <c r="U160" s="64">
        <f t="shared" si="85"/>
        <v>0</v>
      </c>
      <c r="V160" s="47">
        <f t="shared" si="67"/>
        <v>0</v>
      </c>
      <c r="W160" s="47">
        <f t="shared" si="68"/>
        <v>0</v>
      </c>
      <c r="X160" s="47">
        <f t="shared" si="69"/>
        <v>0</v>
      </c>
      <c r="Y160" s="47">
        <f t="shared" si="70"/>
        <v>0</v>
      </c>
      <c r="Z160" s="47">
        <f t="shared" si="71"/>
        <v>0</v>
      </c>
      <c r="AA160" s="47">
        <f t="shared" si="72"/>
        <v>0</v>
      </c>
      <c r="AB160" s="47">
        <f t="shared" si="73"/>
        <v>0</v>
      </c>
      <c r="AC160" s="47">
        <f t="shared" si="74"/>
        <v>0</v>
      </c>
      <c r="AD160" s="47">
        <f t="shared" si="75"/>
        <v>0</v>
      </c>
      <c r="AE160" s="47">
        <f t="shared" si="76"/>
        <v>0</v>
      </c>
      <c r="AF160" s="47">
        <f t="shared" si="77"/>
        <v>0</v>
      </c>
      <c r="AG160" s="47">
        <f t="shared" si="78"/>
        <v>0</v>
      </c>
      <c r="AH160" s="47">
        <f t="shared" si="79"/>
        <v>0</v>
      </c>
      <c r="AI160" s="47">
        <f t="shared" si="80"/>
        <v>0</v>
      </c>
      <c r="AJ160" s="47">
        <f t="shared" si="81"/>
        <v>0</v>
      </c>
      <c r="AK160" s="47">
        <f t="shared" si="82"/>
        <v>0</v>
      </c>
      <c r="AL160" s="47">
        <f t="shared" si="83"/>
        <v>0</v>
      </c>
    </row>
    <row r="161" spans="1:38" x14ac:dyDescent="0.25">
      <c r="A161" s="31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31"/>
      <c r="T161" s="47" t="str">
        <f t="shared" si="84"/>
        <v/>
      </c>
      <c r="U161" s="64">
        <f t="shared" si="85"/>
        <v>0</v>
      </c>
      <c r="V161" s="47">
        <f t="shared" si="67"/>
        <v>0</v>
      </c>
      <c r="W161" s="47">
        <f t="shared" si="68"/>
        <v>0</v>
      </c>
      <c r="X161" s="47">
        <f t="shared" si="69"/>
        <v>0</v>
      </c>
      <c r="Y161" s="47">
        <f t="shared" si="70"/>
        <v>0</v>
      </c>
      <c r="Z161" s="47">
        <f t="shared" si="71"/>
        <v>0</v>
      </c>
      <c r="AA161" s="47">
        <f t="shared" si="72"/>
        <v>0</v>
      </c>
      <c r="AB161" s="47">
        <f t="shared" si="73"/>
        <v>0</v>
      </c>
      <c r="AC161" s="47">
        <f t="shared" si="74"/>
        <v>0</v>
      </c>
      <c r="AD161" s="47">
        <f t="shared" si="75"/>
        <v>0</v>
      </c>
      <c r="AE161" s="47">
        <f t="shared" si="76"/>
        <v>0</v>
      </c>
      <c r="AF161" s="47">
        <f t="shared" si="77"/>
        <v>0</v>
      </c>
      <c r="AG161" s="47">
        <f t="shared" si="78"/>
        <v>0</v>
      </c>
      <c r="AH161" s="47">
        <f t="shared" si="79"/>
        <v>0</v>
      </c>
      <c r="AI161" s="47">
        <f t="shared" si="80"/>
        <v>0</v>
      </c>
      <c r="AJ161" s="47">
        <f t="shared" si="81"/>
        <v>0</v>
      </c>
      <c r="AK161" s="47">
        <f t="shared" si="82"/>
        <v>0</v>
      </c>
      <c r="AL161" s="47">
        <f t="shared" si="83"/>
        <v>0</v>
      </c>
    </row>
    <row r="162" spans="1:38" x14ac:dyDescent="0.25">
      <c r="A162" s="31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31"/>
      <c r="T162" s="47" t="str">
        <f t="shared" si="84"/>
        <v/>
      </c>
      <c r="U162" s="64">
        <f t="shared" si="85"/>
        <v>0</v>
      </c>
      <c r="V162" s="47">
        <f t="shared" si="67"/>
        <v>0</v>
      </c>
      <c r="W162" s="47">
        <f t="shared" si="68"/>
        <v>0</v>
      </c>
      <c r="X162" s="47">
        <f t="shared" si="69"/>
        <v>0</v>
      </c>
      <c r="Y162" s="47">
        <f t="shared" si="70"/>
        <v>0</v>
      </c>
      <c r="Z162" s="47">
        <f t="shared" si="71"/>
        <v>0</v>
      </c>
      <c r="AA162" s="47">
        <f t="shared" si="72"/>
        <v>0</v>
      </c>
      <c r="AB162" s="47">
        <f t="shared" si="73"/>
        <v>0</v>
      </c>
      <c r="AC162" s="47">
        <f t="shared" si="74"/>
        <v>0</v>
      </c>
      <c r="AD162" s="47">
        <f t="shared" si="75"/>
        <v>0</v>
      </c>
      <c r="AE162" s="47">
        <f t="shared" si="76"/>
        <v>0</v>
      </c>
      <c r="AF162" s="47">
        <f t="shared" si="77"/>
        <v>0</v>
      </c>
      <c r="AG162" s="47">
        <f t="shared" si="78"/>
        <v>0</v>
      </c>
      <c r="AH162" s="47">
        <f t="shared" si="79"/>
        <v>0</v>
      </c>
      <c r="AI162" s="47">
        <f t="shared" si="80"/>
        <v>0</v>
      </c>
      <c r="AJ162" s="47">
        <f t="shared" si="81"/>
        <v>0</v>
      </c>
      <c r="AK162" s="47">
        <f t="shared" si="82"/>
        <v>0</v>
      </c>
      <c r="AL162" s="47">
        <f t="shared" si="83"/>
        <v>0</v>
      </c>
    </row>
    <row r="163" spans="1:38" x14ac:dyDescent="0.25">
      <c r="A163" s="31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31"/>
      <c r="T163" s="47" t="str">
        <f t="shared" si="84"/>
        <v/>
      </c>
      <c r="U163" s="64">
        <f t="shared" si="85"/>
        <v>0</v>
      </c>
      <c r="V163" s="47">
        <f t="shared" si="67"/>
        <v>0</v>
      </c>
      <c r="W163" s="47">
        <f t="shared" si="68"/>
        <v>0</v>
      </c>
      <c r="X163" s="47">
        <f t="shared" si="69"/>
        <v>0</v>
      </c>
      <c r="Y163" s="47">
        <f t="shared" si="70"/>
        <v>0</v>
      </c>
      <c r="Z163" s="47">
        <f t="shared" si="71"/>
        <v>0</v>
      </c>
      <c r="AA163" s="47">
        <f t="shared" si="72"/>
        <v>0</v>
      </c>
      <c r="AB163" s="47">
        <f t="shared" si="73"/>
        <v>0</v>
      </c>
      <c r="AC163" s="47">
        <f t="shared" si="74"/>
        <v>0</v>
      </c>
      <c r="AD163" s="47">
        <f t="shared" si="75"/>
        <v>0</v>
      </c>
      <c r="AE163" s="47">
        <f t="shared" si="76"/>
        <v>0</v>
      </c>
      <c r="AF163" s="47">
        <f t="shared" si="77"/>
        <v>0</v>
      </c>
      <c r="AG163" s="47">
        <f t="shared" si="78"/>
        <v>0</v>
      </c>
      <c r="AH163" s="47">
        <f t="shared" si="79"/>
        <v>0</v>
      </c>
      <c r="AI163" s="47">
        <f t="shared" si="80"/>
        <v>0</v>
      </c>
      <c r="AJ163" s="47">
        <f t="shared" si="81"/>
        <v>0</v>
      </c>
      <c r="AK163" s="47">
        <f t="shared" si="82"/>
        <v>0</v>
      </c>
      <c r="AL163" s="47">
        <f t="shared" si="83"/>
        <v>0</v>
      </c>
    </row>
    <row r="164" spans="1:38" x14ac:dyDescent="0.25">
      <c r="A164" s="31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31"/>
      <c r="T164" s="47" t="str">
        <f t="shared" si="84"/>
        <v/>
      </c>
      <c r="U164" s="64">
        <f t="shared" si="85"/>
        <v>0</v>
      </c>
      <c r="V164" s="47">
        <f t="shared" si="67"/>
        <v>0</v>
      </c>
      <c r="W164" s="47">
        <f t="shared" si="68"/>
        <v>0</v>
      </c>
      <c r="X164" s="47">
        <f t="shared" si="69"/>
        <v>0</v>
      </c>
      <c r="Y164" s="47">
        <f t="shared" si="70"/>
        <v>0</v>
      </c>
      <c r="Z164" s="47">
        <f t="shared" si="71"/>
        <v>0</v>
      </c>
      <c r="AA164" s="47">
        <f t="shared" si="72"/>
        <v>0</v>
      </c>
      <c r="AB164" s="47">
        <f t="shared" si="73"/>
        <v>0</v>
      </c>
      <c r="AC164" s="47">
        <f t="shared" si="74"/>
        <v>0</v>
      </c>
      <c r="AD164" s="47">
        <f t="shared" si="75"/>
        <v>0</v>
      </c>
      <c r="AE164" s="47">
        <f t="shared" si="76"/>
        <v>0</v>
      </c>
      <c r="AF164" s="47">
        <f t="shared" si="77"/>
        <v>0</v>
      </c>
      <c r="AG164" s="47">
        <f t="shared" si="78"/>
        <v>0</v>
      </c>
      <c r="AH164" s="47">
        <f t="shared" si="79"/>
        <v>0</v>
      </c>
      <c r="AI164" s="47">
        <f t="shared" si="80"/>
        <v>0</v>
      </c>
      <c r="AJ164" s="47">
        <f t="shared" si="81"/>
        <v>0</v>
      </c>
      <c r="AK164" s="47">
        <f t="shared" si="82"/>
        <v>0</v>
      </c>
      <c r="AL164" s="47">
        <f t="shared" si="83"/>
        <v>0</v>
      </c>
    </row>
    <row r="165" spans="1:38" x14ac:dyDescent="0.25">
      <c r="A165" s="31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31"/>
      <c r="T165" s="47" t="str">
        <f t="shared" si="84"/>
        <v/>
      </c>
      <c r="U165" s="64">
        <f t="shared" si="85"/>
        <v>0</v>
      </c>
      <c r="V165" s="47">
        <f t="shared" si="67"/>
        <v>0</v>
      </c>
      <c r="W165" s="47">
        <f t="shared" si="68"/>
        <v>0</v>
      </c>
      <c r="X165" s="47">
        <f t="shared" si="69"/>
        <v>0</v>
      </c>
      <c r="Y165" s="47">
        <f t="shared" si="70"/>
        <v>0</v>
      </c>
      <c r="Z165" s="47">
        <f t="shared" si="71"/>
        <v>0</v>
      </c>
      <c r="AA165" s="47">
        <f t="shared" si="72"/>
        <v>0</v>
      </c>
      <c r="AB165" s="47">
        <f t="shared" si="73"/>
        <v>0</v>
      </c>
      <c r="AC165" s="47">
        <f t="shared" si="74"/>
        <v>0</v>
      </c>
      <c r="AD165" s="47">
        <f t="shared" si="75"/>
        <v>0</v>
      </c>
      <c r="AE165" s="47">
        <f t="shared" si="76"/>
        <v>0</v>
      </c>
      <c r="AF165" s="47">
        <f t="shared" si="77"/>
        <v>0</v>
      </c>
      <c r="AG165" s="47">
        <f t="shared" si="78"/>
        <v>0</v>
      </c>
      <c r="AH165" s="47">
        <f t="shared" si="79"/>
        <v>0</v>
      </c>
      <c r="AI165" s="47">
        <f t="shared" si="80"/>
        <v>0</v>
      </c>
      <c r="AJ165" s="47">
        <f t="shared" si="81"/>
        <v>0</v>
      </c>
      <c r="AK165" s="47">
        <f t="shared" si="82"/>
        <v>0</v>
      </c>
      <c r="AL165" s="47">
        <f t="shared" si="83"/>
        <v>0</v>
      </c>
    </row>
    <row r="166" spans="1:38" x14ac:dyDescent="0.25">
      <c r="A166" s="31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31"/>
      <c r="T166" s="47" t="str">
        <f t="shared" si="84"/>
        <v/>
      </c>
      <c r="U166" s="64">
        <f t="shared" si="85"/>
        <v>0</v>
      </c>
      <c r="V166" s="47">
        <f t="shared" si="67"/>
        <v>0</v>
      </c>
      <c r="W166" s="47">
        <f t="shared" si="68"/>
        <v>0</v>
      </c>
      <c r="X166" s="47">
        <f t="shared" si="69"/>
        <v>0</v>
      </c>
      <c r="Y166" s="47">
        <f t="shared" si="70"/>
        <v>0</v>
      </c>
      <c r="Z166" s="47">
        <f t="shared" si="71"/>
        <v>0</v>
      </c>
      <c r="AA166" s="47">
        <f t="shared" si="72"/>
        <v>0</v>
      </c>
      <c r="AB166" s="47">
        <f t="shared" si="73"/>
        <v>0</v>
      </c>
      <c r="AC166" s="47">
        <f t="shared" si="74"/>
        <v>0</v>
      </c>
      <c r="AD166" s="47">
        <f t="shared" si="75"/>
        <v>0</v>
      </c>
      <c r="AE166" s="47">
        <f t="shared" si="76"/>
        <v>0</v>
      </c>
      <c r="AF166" s="47">
        <f t="shared" si="77"/>
        <v>0</v>
      </c>
      <c r="AG166" s="47">
        <f t="shared" si="78"/>
        <v>0</v>
      </c>
      <c r="AH166" s="47">
        <f t="shared" si="79"/>
        <v>0</v>
      </c>
      <c r="AI166" s="47">
        <f t="shared" si="80"/>
        <v>0</v>
      </c>
      <c r="AJ166" s="47">
        <f t="shared" si="81"/>
        <v>0</v>
      </c>
      <c r="AK166" s="47">
        <f t="shared" si="82"/>
        <v>0</v>
      </c>
      <c r="AL166" s="47">
        <f t="shared" si="83"/>
        <v>0</v>
      </c>
    </row>
    <row r="167" spans="1:38" x14ac:dyDescent="0.25">
      <c r="A167" s="31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31"/>
      <c r="T167" s="47" t="str">
        <f t="shared" si="84"/>
        <v/>
      </c>
      <c r="U167" s="64">
        <f t="shared" si="85"/>
        <v>0</v>
      </c>
      <c r="V167" s="47">
        <f t="shared" si="67"/>
        <v>0</v>
      </c>
      <c r="W167" s="47">
        <f t="shared" si="68"/>
        <v>0</v>
      </c>
      <c r="X167" s="47">
        <f t="shared" si="69"/>
        <v>0</v>
      </c>
      <c r="Y167" s="47">
        <f t="shared" si="70"/>
        <v>0</v>
      </c>
      <c r="Z167" s="47">
        <f t="shared" si="71"/>
        <v>0</v>
      </c>
      <c r="AA167" s="47">
        <f t="shared" si="72"/>
        <v>0</v>
      </c>
      <c r="AB167" s="47">
        <f t="shared" si="73"/>
        <v>0</v>
      </c>
      <c r="AC167" s="47">
        <f t="shared" si="74"/>
        <v>0</v>
      </c>
      <c r="AD167" s="47">
        <f t="shared" si="75"/>
        <v>0</v>
      </c>
      <c r="AE167" s="47">
        <f t="shared" si="76"/>
        <v>0</v>
      </c>
      <c r="AF167" s="47">
        <f t="shared" si="77"/>
        <v>0</v>
      </c>
      <c r="AG167" s="47">
        <f t="shared" si="78"/>
        <v>0</v>
      </c>
      <c r="AH167" s="47">
        <f t="shared" si="79"/>
        <v>0</v>
      </c>
      <c r="AI167" s="47">
        <f t="shared" si="80"/>
        <v>0</v>
      </c>
      <c r="AJ167" s="47">
        <f t="shared" si="81"/>
        <v>0</v>
      </c>
      <c r="AK167" s="47">
        <f t="shared" si="82"/>
        <v>0</v>
      </c>
      <c r="AL167" s="47">
        <f t="shared" si="83"/>
        <v>0</v>
      </c>
    </row>
    <row r="168" spans="1:38" x14ac:dyDescent="0.25">
      <c r="A168" s="31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31"/>
      <c r="T168" s="47" t="str">
        <f t="shared" si="84"/>
        <v/>
      </c>
      <c r="U168" s="64">
        <f t="shared" si="85"/>
        <v>0</v>
      </c>
      <c r="V168" s="47">
        <f t="shared" si="67"/>
        <v>0</v>
      </c>
      <c r="W168" s="47">
        <f t="shared" si="68"/>
        <v>0</v>
      </c>
      <c r="X168" s="47">
        <f t="shared" si="69"/>
        <v>0</v>
      </c>
      <c r="Y168" s="47">
        <f t="shared" si="70"/>
        <v>0</v>
      </c>
      <c r="Z168" s="47">
        <f t="shared" si="71"/>
        <v>0</v>
      </c>
      <c r="AA168" s="47">
        <f t="shared" si="72"/>
        <v>0</v>
      </c>
      <c r="AB168" s="47">
        <f t="shared" si="73"/>
        <v>0</v>
      </c>
      <c r="AC168" s="47">
        <f t="shared" si="74"/>
        <v>0</v>
      </c>
      <c r="AD168" s="47">
        <f t="shared" si="75"/>
        <v>0</v>
      </c>
      <c r="AE168" s="47">
        <f t="shared" si="76"/>
        <v>0</v>
      </c>
      <c r="AF168" s="47">
        <f t="shared" si="77"/>
        <v>0</v>
      </c>
      <c r="AG168" s="47">
        <f t="shared" si="78"/>
        <v>0</v>
      </c>
      <c r="AH168" s="47">
        <f t="shared" si="79"/>
        <v>0</v>
      </c>
      <c r="AI168" s="47">
        <f t="shared" si="80"/>
        <v>0</v>
      </c>
      <c r="AJ168" s="47">
        <f t="shared" si="81"/>
        <v>0</v>
      </c>
      <c r="AK168" s="47">
        <f t="shared" si="82"/>
        <v>0</v>
      </c>
      <c r="AL168" s="47">
        <f t="shared" si="83"/>
        <v>0</v>
      </c>
    </row>
    <row r="169" spans="1:38" x14ac:dyDescent="0.25">
      <c r="A169" s="31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31"/>
      <c r="T169" s="47" t="str">
        <f>IF(H197="","","New")</f>
        <v/>
      </c>
      <c r="U169" s="64">
        <f>$R$193</f>
        <v>0</v>
      </c>
      <c r="V169" s="47">
        <f t="shared" ref="V169:AE173" si="86">B197</f>
        <v>0</v>
      </c>
      <c r="W169" s="47">
        <f t="shared" si="86"/>
        <v>0</v>
      </c>
      <c r="X169" s="47">
        <f t="shared" si="86"/>
        <v>0</v>
      </c>
      <c r="Y169" s="47">
        <f t="shared" si="86"/>
        <v>0</v>
      </c>
      <c r="Z169" s="47">
        <f t="shared" si="86"/>
        <v>0</v>
      </c>
      <c r="AA169" s="47">
        <f t="shared" si="86"/>
        <v>0</v>
      </c>
      <c r="AB169" s="47">
        <f t="shared" si="86"/>
        <v>0</v>
      </c>
      <c r="AC169" s="47">
        <f t="shared" si="86"/>
        <v>0</v>
      </c>
      <c r="AD169" s="47">
        <f t="shared" si="86"/>
        <v>0</v>
      </c>
      <c r="AE169" s="47">
        <f t="shared" si="86"/>
        <v>0</v>
      </c>
      <c r="AF169" s="47">
        <f t="shared" ref="AF169:AL173" si="87">L197</f>
        <v>0</v>
      </c>
      <c r="AG169" s="47">
        <f t="shared" si="87"/>
        <v>0</v>
      </c>
      <c r="AH169" s="47">
        <f t="shared" si="87"/>
        <v>0</v>
      </c>
      <c r="AI169" s="47">
        <f t="shared" si="87"/>
        <v>0</v>
      </c>
      <c r="AJ169" s="47">
        <f t="shared" si="87"/>
        <v>0</v>
      </c>
      <c r="AK169" s="47">
        <f t="shared" si="87"/>
        <v>0</v>
      </c>
      <c r="AL169" s="47">
        <f t="shared" si="87"/>
        <v>0</v>
      </c>
    </row>
    <row r="170" spans="1:38" x14ac:dyDescent="0.25">
      <c r="A170" s="31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31"/>
      <c r="T170" s="47" t="str">
        <f t="shared" ref="T170:T208" si="88">IF(H198="","","New")</f>
        <v/>
      </c>
      <c r="U170" s="64">
        <f t="shared" ref="U170:U208" si="89">$R$193</f>
        <v>0</v>
      </c>
      <c r="V170" s="47">
        <f t="shared" si="86"/>
        <v>0</v>
      </c>
      <c r="W170" s="47">
        <f t="shared" si="86"/>
        <v>0</v>
      </c>
      <c r="X170" s="47">
        <f t="shared" si="86"/>
        <v>0</v>
      </c>
      <c r="Y170" s="47">
        <f t="shared" si="86"/>
        <v>0</v>
      </c>
      <c r="Z170" s="47">
        <f t="shared" si="86"/>
        <v>0</v>
      </c>
      <c r="AA170" s="47">
        <f t="shared" si="86"/>
        <v>0</v>
      </c>
      <c r="AB170" s="47">
        <f t="shared" si="86"/>
        <v>0</v>
      </c>
      <c r="AC170" s="47">
        <f t="shared" si="86"/>
        <v>0</v>
      </c>
      <c r="AD170" s="47">
        <f t="shared" si="86"/>
        <v>0</v>
      </c>
      <c r="AE170" s="47">
        <f t="shared" si="86"/>
        <v>0</v>
      </c>
      <c r="AF170" s="47">
        <f t="shared" si="87"/>
        <v>0</v>
      </c>
      <c r="AG170" s="47">
        <f t="shared" si="87"/>
        <v>0</v>
      </c>
      <c r="AH170" s="47">
        <f t="shared" si="87"/>
        <v>0</v>
      </c>
      <c r="AI170" s="47">
        <f t="shared" si="87"/>
        <v>0</v>
      </c>
      <c r="AJ170" s="47">
        <f t="shared" si="87"/>
        <v>0</v>
      </c>
      <c r="AK170" s="47">
        <f t="shared" si="87"/>
        <v>0</v>
      </c>
      <c r="AL170" s="47">
        <f t="shared" si="87"/>
        <v>0</v>
      </c>
    </row>
    <row r="171" spans="1:38" x14ac:dyDescent="0.25">
      <c r="A171" s="31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31"/>
      <c r="T171" s="47" t="str">
        <f t="shared" si="88"/>
        <v/>
      </c>
      <c r="U171" s="64">
        <f t="shared" si="89"/>
        <v>0</v>
      </c>
      <c r="V171" s="47">
        <f t="shared" si="86"/>
        <v>0</v>
      </c>
      <c r="W171" s="47">
        <f t="shared" si="86"/>
        <v>0</v>
      </c>
      <c r="X171" s="47">
        <f t="shared" si="86"/>
        <v>0</v>
      </c>
      <c r="Y171" s="47">
        <f t="shared" si="86"/>
        <v>0</v>
      </c>
      <c r="Z171" s="47">
        <f t="shared" si="86"/>
        <v>0</v>
      </c>
      <c r="AA171" s="47">
        <f t="shared" si="86"/>
        <v>0</v>
      </c>
      <c r="AB171" s="47">
        <f t="shared" si="86"/>
        <v>0</v>
      </c>
      <c r="AC171" s="47">
        <f t="shared" si="86"/>
        <v>0</v>
      </c>
      <c r="AD171" s="47">
        <f t="shared" si="86"/>
        <v>0</v>
      </c>
      <c r="AE171" s="47">
        <f t="shared" si="86"/>
        <v>0</v>
      </c>
      <c r="AF171" s="47">
        <f t="shared" si="87"/>
        <v>0</v>
      </c>
      <c r="AG171" s="47">
        <f t="shared" si="87"/>
        <v>0</v>
      </c>
      <c r="AH171" s="47">
        <f t="shared" si="87"/>
        <v>0</v>
      </c>
      <c r="AI171" s="47">
        <f t="shared" si="87"/>
        <v>0</v>
      </c>
      <c r="AJ171" s="47">
        <f t="shared" si="87"/>
        <v>0</v>
      </c>
      <c r="AK171" s="47">
        <f t="shared" si="87"/>
        <v>0</v>
      </c>
      <c r="AL171" s="47">
        <f t="shared" si="87"/>
        <v>0</v>
      </c>
    </row>
    <row r="172" spans="1:38" x14ac:dyDescent="0.25">
      <c r="A172" s="31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31"/>
      <c r="T172" s="47" t="str">
        <f t="shared" si="88"/>
        <v/>
      </c>
      <c r="U172" s="64">
        <f t="shared" si="89"/>
        <v>0</v>
      </c>
      <c r="V172" s="47">
        <f t="shared" si="86"/>
        <v>0</v>
      </c>
      <c r="W172" s="47">
        <f t="shared" si="86"/>
        <v>0</v>
      </c>
      <c r="X172" s="47">
        <f t="shared" si="86"/>
        <v>0</v>
      </c>
      <c r="Y172" s="47">
        <f t="shared" si="86"/>
        <v>0</v>
      </c>
      <c r="Z172" s="47">
        <f t="shared" si="86"/>
        <v>0</v>
      </c>
      <c r="AA172" s="47">
        <f t="shared" si="86"/>
        <v>0</v>
      </c>
      <c r="AB172" s="47">
        <f t="shared" si="86"/>
        <v>0</v>
      </c>
      <c r="AC172" s="47">
        <f t="shared" si="86"/>
        <v>0</v>
      </c>
      <c r="AD172" s="47">
        <f t="shared" si="86"/>
        <v>0</v>
      </c>
      <c r="AE172" s="47">
        <f t="shared" si="86"/>
        <v>0</v>
      </c>
      <c r="AF172" s="47">
        <f t="shared" si="87"/>
        <v>0</v>
      </c>
      <c r="AG172" s="47">
        <f t="shared" si="87"/>
        <v>0</v>
      </c>
      <c r="AH172" s="47">
        <f t="shared" si="87"/>
        <v>0</v>
      </c>
      <c r="AI172" s="47">
        <f t="shared" si="87"/>
        <v>0</v>
      </c>
      <c r="AJ172" s="47">
        <f t="shared" si="87"/>
        <v>0</v>
      </c>
      <c r="AK172" s="47">
        <f t="shared" si="87"/>
        <v>0</v>
      </c>
      <c r="AL172" s="47">
        <f t="shared" si="87"/>
        <v>0</v>
      </c>
    </row>
    <row r="173" spans="1:38" x14ac:dyDescent="0.25">
      <c r="A173" s="31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31"/>
      <c r="T173" s="47" t="str">
        <f t="shared" si="88"/>
        <v/>
      </c>
      <c r="U173" s="64">
        <f t="shared" si="89"/>
        <v>0</v>
      </c>
      <c r="V173" s="47">
        <f t="shared" si="86"/>
        <v>0</v>
      </c>
      <c r="W173" s="47">
        <f t="shared" si="86"/>
        <v>0</v>
      </c>
      <c r="X173" s="47">
        <f t="shared" si="86"/>
        <v>0</v>
      </c>
      <c r="Y173" s="47">
        <f t="shared" si="86"/>
        <v>0</v>
      </c>
      <c r="Z173" s="47">
        <f t="shared" si="86"/>
        <v>0</v>
      </c>
      <c r="AA173" s="47">
        <f t="shared" si="86"/>
        <v>0</v>
      </c>
      <c r="AB173" s="47">
        <f t="shared" si="86"/>
        <v>0</v>
      </c>
      <c r="AC173" s="47">
        <f t="shared" si="86"/>
        <v>0</v>
      </c>
      <c r="AD173" s="47">
        <f t="shared" si="86"/>
        <v>0</v>
      </c>
      <c r="AE173" s="47">
        <f t="shared" si="86"/>
        <v>0</v>
      </c>
      <c r="AF173" s="47">
        <f t="shared" si="87"/>
        <v>0</v>
      </c>
      <c r="AG173" s="47">
        <f t="shared" si="87"/>
        <v>0</v>
      </c>
      <c r="AH173" s="47">
        <f t="shared" si="87"/>
        <v>0</v>
      </c>
      <c r="AI173" s="47">
        <f t="shared" si="87"/>
        <v>0</v>
      </c>
      <c r="AJ173" s="47">
        <f t="shared" si="87"/>
        <v>0</v>
      </c>
      <c r="AK173" s="47">
        <f t="shared" si="87"/>
        <v>0</v>
      </c>
      <c r="AL173" s="47">
        <f t="shared" si="87"/>
        <v>0</v>
      </c>
    </row>
    <row r="174" spans="1:38" x14ac:dyDescent="0.25">
      <c r="A174" s="31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31"/>
      <c r="T174" s="47" t="str">
        <f t="shared" si="88"/>
        <v/>
      </c>
      <c r="U174" s="64">
        <f t="shared" si="89"/>
        <v>0</v>
      </c>
      <c r="V174" s="47">
        <f t="shared" ref="V174:V208" si="90">B202</f>
        <v>0</v>
      </c>
      <c r="W174" s="47">
        <f t="shared" ref="W174:W208" si="91">C202</f>
        <v>0</v>
      </c>
      <c r="X174" s="47">
        <f t="shared" ref="X174:X208" si="92">D202</f>
        <v>0</v>
      </c>
      <c r="Y174" s="47">
        <f t="shared" ref="Y174:Y208" si="93">E202</f>
        <v>0</v>
      </c>
      <c r="Z174" s="47">
        <f t="shared" ref="Z174:Z208" si="94">F202</f>
        <v>0</v>
      </c>
      <c r="AA174" s="47">
        <f t="shared" ref="AA174:AA208" si="95">G202</f>
        <v>0</v>
      </c>
      <c r="AB174" s="47">
        <f t="shared" ref="AB174:AB208" si="96">H202</f>
        <v>0</v>
      </c>
      <c r="AC174" s="47">
        <f t="shared" ref="AC174:AC208" si="97">I202</f>
        <v>0</v>
      </c>
      <c r="AD174" s="47">
        <f t="shared" ref="AD174:AD208" si="98">J202</f>
        <v>0</v>
      </c>
      <c r="AE174" s="47">
        <f t="shared" ref="AE174:AE208" si="99">K202</f>
        <v>0</v>
      </c>
      <c r="AF174" s="47">
        <f t="shared" ref="AF174:AF208" si="100">L202</f>
        <v>0</v>
      </c>
      <c r="AG174" s="47">
        <f t="shared" ref="AG174:AG208" si="101">M202</f>
        <v>0</v>
      </c>
      <c r="AH174" s="47">
        <f t="shared" ref="AH174:AH208" si="102">N202</f>
        <v>0</v>
      </c>
      <c r="AI174" s="47">
        <f t="shared" ref="AI174:AI208" si="103">O202</f>
        <v>0</v>
      </c>
      <c r="AJ174" s="47">
        <f t="shared" ref="AJ174:AJ208" si="104">P202</f>
        <v>0</v>
      </c>
      <c r="AK174" s="47">
        <f t="shared" ref="AK174:AK208" si="105">Q202</f>
        <v>0</v>
      </c>
      <c r="AL174" s="47">
        <f t="shared" ref="AL174:AL208" si="106">R202</f>
        <v>0</v>
      </c>
    </row>
    <row r="175" spans="1:38" x14ac:dyDescent="0.25">
      <c r="A175" s="31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31"/>
      <c r="T175" s="47" t="str">
        <f t="shared" si="88"/>
        <v/>
      </c>
      <c r="U175" s="64">
        <f t="shared" si="89"/>
        <v>0</v>
      </c>
      <c r="V175" s="47">
        <f t="shared" si="90"/>
        <v>0</v>
      </c>
      <c r="W175" s="47">
        <f t="shared" si="91"/>
        <v>0</v>
      </c>
      <c r="X175" s="47">
        <f t="shared" si="92"/>
        <v>0</v>
      </c>
      <c r="Y175" s="47">
        <f t="shared" si="93"/>
        <v>0</v>
      </c>
      <c r="Z175" s="47">
        <f t="shared" si="94"/>
        <v>0</v>
      </c>
      <c r="AA175" s="47">
        <f t="shared" si="95"/>
        <v>0</v>
      </c>
      <c r="AB175" s="47">
        <f t="shared" si="96"/>
        <v>0</v>
      </c>
      <c r="AC175" s="47">
        <f t="shared" si="97"/>
        <v>0</v>
      </c>
      <c r="AD175" s="47">
        <f t="shared" si="98"/>
        <v>0</v>
      </c>
      <c r="AE175" s="47">
        <f t="shared" si="99"/>
        <v>0</v>
      </c>
      <c r="AF175" s="47">
        <f t="shared" si="100"/>
        <v>0</v>
      </c>
      <c r="AG175" s="47">
        <f t="shared" si="101"/>
        <v>0</v>
      </c>
      <c r="AH175" s="47">
        <f t="shared" si="102"/>
        <v>0</v>
      </c>
      <c r="AI175" s="47">
        <f t="shared" si="103"/>
        <v>0</v>
      </c>
      <c r="AJ175" s="47">
        <f t="shared" si="104"/>
        <v>0</v>
      </c>
      <c r="AK175" s="47">
        <f t="shared" si="105"/>
        <v>0</v>
      </c>
      <c r="AL175" s="47">
        <f t="shared" si="106"/>
        <v>0</v>
      </c>
    </row>
    <row r="176" spans="1:38" x14ac:dyDescent="0.25">
      <c r="A176" s="31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31"/>
      <c r="T176" s="47" t="str">
        <f t="shared" si="88"/>
        <v/>
      </c>
      <c r="U176" s="64">
        <f t="shared" si="89"/>
        <v>0</v>
      </c>
      <c r="V176" s="47">
        <f t="shared" si="90"/>
        <v>0</v>
      </c>
      <c r="W176" s="47">
        <f t="shared" si="91"/>
        <v>0</v>
      </c>
      <c r="X176" s="47">
        <f t="shared" si="92"/>
        <v>0</v>
      </c>
      <c r="Y176" s="47">
        <f t="shared" si="93"/>
        <v>0</v>
      </c>
      <c r="Z176" s="47">
        <f t="shared" si="94"/>
        <v>0</v>
      </c>
      <c r="AA176" s="47">
        <f t="shared" si="95"/>
        <v>0</v>
      </c>
      <c r="AB176" s="47">
        <f t="shared" si="96"/>
        <v>0</v>
      </c>
      <c r="AC176" s="47">
        <f t="shared" si="97"/>
        <v>0</v>
      </c>
      <c r="AD176" s="47">
        <f t="shared" si="98"/>
        <v>0</v>
      </c>
      <c r="AE176" s="47">
        <f t="shared" si="99"/>
        <v>0</v>
      </c>
      <c r="AF176" s="47">
        <f t="shared" si="100"/>
        <v>0</v>
      </c>
      <c r="AG176" s="47">
        <f t="shared" si="101"/>
        <v>0</v>
      </c>
      <c r="AH176" s="47">
        <f t="shared" si="102"/>
        <v>0</v>
      </c>
      <c r="AI176" s="47">
        <f t="shared" si="103"/>
        <v>0</v>
      </c>
      <c r="AJ176" s="47">
        <f t="shared" si="104"/>
        <v>0</v>
      </c>
      <c r="AK176" s="47">
        <f t="shared" si="105"/>
        <v>0</v>
      </c>
      <c r="AL176" s="47">
        <f t="shared" si="106"/>
        <v>0</v>
      </c>
    </row>
    <row r="177" spans="1:38" x14ac:dyDescent="0.25">
      <c r="A177" s="31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31"/>
      <c r="T177" s="47" t="str">
        <f t="shared" si="88"/>
        <v/>
      </c>
      <c r="U177" s="64">
        <f t="shared" si="89"/>
        <v>0</v>
      </c>
      <c r="V177" s="47">
        <f t="shared" si="90"/>
        <v>0</v>
      </c>
      <c r="W177" s="47">
        <f t="shared" si="91"/>
        <v>0</v>
      </c>
      <c r="X177" s="47">
        <f t="shared" si="92"/>
        <v>0</v>
      </c>
      <c r="Y177" s="47">
        <f t="shared" si="93"/>
        <v>0</v>
      </c>
      <c r="Z177" s="47">
        <f t="shared" si="94"/>
        <v>0</v>
      </c>
      <c r="AA177" s="47">
        <f t="shared" si="95"/>
        <v>0</v>
      </c>
      <c r="AB177" s="47">
        <f t="shared" si="96"/>
        <v>0</v>
      </c>
      <c r="AC177" s="47">
        <f t="shared" si="97"/>
        <v>0</v>
      </c>
      <c r="AD177" s="47">
        <f t="shared" si="98"/>
        <v>0</v>
      </c>
      <c r="AE177" s="47">
        <f t="shared" si="99"/>
        <v>0</v>
      </c>
      <c r="AF177" s="47">
        <f t="shared" si="100"/>
        <v>0</v>
      </c>
      <c r="AG177" s="47">
        <f t="shared" si="101"/>
        <v>0</v>
      </c>
      <c r="AH177" s="47">
        <f t="shared" si="102"/>
        <v>0</v>
      </c>
      <c r="AI177" s="47">
        <f t="shared" si="103"/>
        <v>0</v>
      </c>
      <c r="AJ177" s="47">
        <f t="shared" si="104"/>
        <v>0</v>
      </c>
      <c r="AK177" s="47">
        <f t="shared" si="105"/>
        <v>0</v>
      </c>
      <c r="AL177" s="47">
        <f t="shared" si="106"/>
        <v>0</v>
      </c>
    </row>
    <row r="178" spans="1:38" x14ac:dyDescent="0.25">
      <c r="A178" s="31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31"/>
      <c r="T178" s="47" t="str">
        <f t="shared" si="88"/>
        <v/>
      </c>
      <c r="U178" s="64">
        <f t="shared" si="89"/>
        <v>0</v>
      </c>
      <c r="V178" s="47">
        <f t="shared" si="90"/>
        <v>0</v>
      </c>
      <c r="W178" s="47">
        <f t="shared" si="91"/>
        <v>0</v>
      </c>
      <c r="X178" s="47">
        <f t="shared" si="92"/>
        <v>0</v>
      </c>
      <c r="Y178" s="47">
        <f t="shared" si="93"/>
        <v>0</v>
      </c>
      <c r="Z178" s="47">
        <f t="shared" si="94"/>
        <v>0</v>
      </c>
      <c r="AA178" s="47">
        <f t="shared" si="95"/>
        <v>0</v>
      </c>
      <c r="AB178" s="47">
        <f t="shared" si="96"/>
        <v>0</v>
      </c>
      <c r="AC178" s="47">
        <f t="shared" si="97"/>
        <v>0</v>
      </c>
      <c r="AD178" s="47">
        <f t="shared" si="98"/>
        <v>0</v>
      </c>
      <c r="AE178" s="47">
        <f t="shared" si="99"/>
        <v>0</v>
      </c>
      <c r="AF178" s="47">
        <f t="shared" si="100"/>
        <v>0</v>
      </c>
      <c r="AG178" s="47">
        <f t="shared" si="101"/>
        <v>0</v>
      </c>
      <c r="AH178" s="47">
        <f t="shared" si="102"/>
        <v>0</v>
      </c>
      <c r="AI178" s="47">
        <f t="shared" si="103"/>
        <v>0</v>
      </c>
      <c r="AJ178" s="47">
        <f t="shared" si="104"/>
        <v>0</v>
      </c>
      <c r="AK178" s="47">
        <f t="shared" si="105"/>
        <v>0</v>
      </c>
      <c r="AL178" s="47">
        <f t="shared" si="106"/>
        <v>0</v>
      </c>
    </row>
    <row r="179" spans="1:38" x14ac:dyDescent="0.25">
      <c r="A179" s="31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31"/>
      <c r="T179" s="47" t="str">
        <f t="shared" si="88"/>
        <v/>
      </c>
      <c r="U179" s="64">
        <f t="shared" si="89"/>
        <v>0</v>
      </c>
      <c r="V179" s="47">
        <f t="shared" si="90"/>
        <v>0</v>
      </c>
      <c r="W179" s="47">
        <f t="shared" si="91"/>
        <v>0</v>
      </c>
      <c r="X179" s="47">
        <f t="shared" si="92"/>
        <v>0</v>
      </c>
      <c r="Y179" s="47">
        <f t="shared" si="93"/>
        <v>0</v>
      </c>
      <c r="Z179" s="47">
        <f t="shared" si="94"/>
        <v>0</v>
      </c>
      <c r="AA179" s="47">
        <f t="shared" si="95"/>
        <v>0</v>
      </c>
      <c r="AB179" s="47">
        <f t="shared" si="96"/>
        <v>0</v>
      </c>
      <c r="AC179" s="47">
        <f t="shared" si="97"/>
        <v>0</v>
      </c>
      <c r="AD179" s="47">
        <f t="shared" si="98"/>
        <v>0</v>
      </c>
      <c r="AE179" s="47">
        <f t="shared" si="99"/>
        <v>0</v>
      </c>
      <c r="AF179" s="47">
        <f t="shared" si="100"/>
        <v>0</v>
      </c>
      <c r="AG179" s="47">
        <f t="shared" si="101"/>
        <v>0</v>
      </c>
      <c r="AH179" s="47">
        <f t="shared" si="102"/>
        <v>0</v>
      </c>
      <c r="AI179" s="47">
        <f t="shared" si="103"/>
        <v>0</v>
      </c>
      <c r="AJ179" s="47">
        <f t="shared" si="104"/>
        <v>0</v>
      </c>
      <c r="AK179" s="47">
        <f t="shared" si="105"/>
        <v>0</v>
      </c>
      <c r="AL179" s="47">
        <f t="shared" si="106"/>
        <v>0</v>
      </c>
    </row>
    <row r="180" spans="1:38" x14ac:dyDescent="0.25">
      <c r="A180" s="31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31"/>
      <c r="T180" s="47" t="str">
        <f t="shared" si="88"/>
        <v/>
      </c>
      <c r="U180" s="64">
        <f t="shared" si="89"/>
        <v>0</v>
      </c>
      <c r="V180" s="47">
        <f t="shared" si="90"/>
        <v>0</v>
      </c>
      <c r="W180" s="47">
        <f t="shared" si="91"/>
        <v>0</v>
      </c>
      <c r="X180" s="47">
        <f t="shared" si="92"/>
        <v>0</v>
      </c>
      <c r="Y180" s="47">
        <f t="shared" si="93"/>
        <v>0</v>
      </c>
      <c r="Z180" s="47">
        <f t="shared" si="94"/>
        <v>0</v>
      </c>
      <c r="AA180" s="47">
        <f t="shared" si="95"/>
        <v>0</v>
      </c>
      <c r="AB180" s="47">
        <f t="shared" si="96"/>
        <v>0</v>
      </c>
      <c r="AC180" s="47">
        <f t="shared" si="97"/>
        <v>0</v>
      </c>
      <c r="AD180" s="47">
        <f t="shared" si="98"/>
        <v>0</v>
      </c>
      <c r="AE180" s="47">
        <f t="shared" si="99"/>
        <v>0</v>
      </c>
      <c r="AF180" s="47">
        <f t="shared" si="100"/>
        <v>0</v>
      </c>
      <c r="AG180" s="47">
        <f t="shared" si="101"/>
        <v>0</v>
      </c>
      <c r="AH180" s="47">
        <f t="shared" si="102"/>
        <v>0</v>
      </c>
      <c r="AI180" s="47">
        <f t="shared" si="103"/>
        <v>0</v>
      </c>
      <c r="AJ180" s="47">
        <f t="shared" si="104"/>
        <v>0</v>
      </c>
      <c r="AK180" s="47">
        <f t="shared" si="105"/>
        <v>0</v>
      </c>
      <c r="AL180" s="47">
        <f t="shared" si="106"/>
        <v>0</v>
      </c>
    </row>
    <row r="181" spans="1:38" x14ac:dyDescent="0.25">
      <c r="A181" s="31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31"/>
      <c r="T181" s="47" t="str">
        <f t="shared" si="88"/>
        <v/>
      </c>
      <c r="U181" s="64">
        <f t="shared" si="89"/>
        <v>0</v>
      </c>
      <c r="V181" s="47">
        <f t="shared" si="90"/>
        <v>0</v>
      </c>
      <c r="W181" s="47">
        <f t="shared" si="91"/>
        <v>0</v>
      </c>
      <c r="X181" s="47">
        <f t="shared" si="92"/>
        <v>0</v>
      </c>
      <c r="Y181" s="47">
        <f t="shared" si="93"/>
        <v>0</v>
      </c>
      <c r="Z181" s="47">
        <f t="shared" si="94"/>
        <v>0</v>
      </c>
      <c r="AA181" s="47">
        <f t="shared" si="95"/>
        <v>0</v>
      </c>
      <c r="AB181" s="47">
        <f t="shared" si="96"/>
        <v>0</v>
      </c>
      <c r="AC181" s="47">
        <f t="shared" si="97"/>
        <v>0</v>
      </c>
      <c r="AD181" s="47">
        <f t="shared" si="98"/>
        <v>0</v>
      </c>
      <c r="AE181" s="47">
        <f t="shared" si="99"/>
        <v>0</v>
      </c>
      <c r="AF181" s="47">
        <f t="shared" si="100"/>
        <v>0</v>
      </c>
      <c r="AG181" s="47">
        <f t="shared" si="101"/>
        <v>0</v>
      </c>
      <c r="AH181" s="47">
        <f t="shared" si="102"/>
        <v>0</v>
      </c>
      <c r="AI181" s="47">
        <f t="shared" si="103"/>
        <v>0</v>
      </c>
      <c r="AJ181" s="47">
        <f t="shared" si="104"/>
        <v>0</v>
      </c>
      <c r="AK181" s="47">
        <f t="shared" si="105"/>
        <v>0</v>
      </c>
      <c r="AL181" s="47">
        <f t="shared" si="106"/>
        <v>0</v>
      </c>
    </row>
    <row r="182" spans="1:38" x14ac:dyDescent="0.25">
      <c r="A182" s="31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31"/>
      <c r="T182" s="47" t="str">
        <f t="shared" si="88"/>
        <v/>
      </c>
      <c r="U182" s="64">
        <f t="shared" si="89"/>
        <v>0</v>
      </c>
      <c r="V182" s="47">
        <f t="shared" si="90"/>
        <v>0</v>
      </c>
      <c r="W182" s="47">
        <f t="shared" si="91"/>
        <v>0</v>
      </c>
      <c r="X182" s="47">
        <f t="shared" si="92"/>
        <v>0</v>
      </c>
      <c r="Y182" s="47">
        <f t="shared" si="93"/>
        <v>0</v>
      </c>
      <c r="Z182" s="47">
        <f t="shared" si="94"/>
        <v>0</v>
      </c>
      <c r="AA182" s="47">
        <f t="shared" si="95"/>
        <v>0</v>
      </c>
      <c r="AB182" s="47">
        <f t="shared" si="96"/>
        <v>0</v>
      </c>
      <c r="AC182" s="47">
        <f t="shared" si="97"/>
        <v>0</v>
      </c>
      <c r="AD182" s="47">
        <f t="shared" si="98"/>
        <v>0</v>
      </c>
      <c r="AE182" s="47">
        <f t="shared" si="99"/>
        <v>0</v>
      </c>
      <c r="AF182" s="47">
        <f t="shared" si="100"/>
        <v>0</v>
      </c>
      <c r="AG182" s="47">
        <f t="shared" si="101"/>
        <v>0</v>
      </c>
      <c r="AH182" s="47">
        <f t="shared" si="102"/>
        <v>0</v>
      </c>
      <c r="AI182" s="47">
        <f t="shared" si="103"/>
        <v>0</v>
      </c>
      <c r="AJ182" s="47">
        <f t="shared" si="104"/>
        <v>0</v>
      </c>
      <c r="AK182" s="47">
        <f t="shared" si="105"/>
        <v>0</v>
      </c>
      <c r="AL182" s="47">
        <f t="shared" si="106"/>
        <v>0</v>
      </c>
    </row>
    <row r="183" spans="1:38" x14ac:dyDescent="0.25">
      <c r="A183" s="31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31"/>
      <c r="T183" s="47" t="str">
        <f t="shared" si="88"/>
        <v/>
      </c>
      <c r="U183" s="64">
        <f t="shared" si="89"/>
        <v>0</v>
      </c>
      <c r="V183" s="47">
        <f t="shared" si="90"/>
        <v>0</v>
      </c>
      <c r="W183" s="47">
        <f t="shared" si="91"/>
        <v>0</v>
      </c>
      <c r="X183" s="47">
        <f t="shared" si="92"/>
        <v>0</v>
      </c>
      <c r="Y183" s="47">
        <f t="shared" si="93"/>
        <v>0</v>
      </c>
      <c r="Z183" s="47">
        <f t="shared" si="94"/>
        <v>0</v>
      </c>
      <c r="AA183" s="47">
        <f t="shared" si="95"/>
        <v>0</v>
      </c>
      <c r="AB183" s="47">
        <f t="shared" si="96"/>
        <v>0</v>
      </c>
      <c r="AC183" s="47">
        <f t="shared" si="97"/>
        <v>0</v>
      </c>
      <c r="AD183" s="47">
        <f t="shared" si="98"/>
        <v>0</v>
      </c>
      <c r="AE183" s="47">
        <f t="shared" si="99"/>
        <v>0</v>
      </c>
      <c r="AF183" s="47">
        <f t="shared" si="100"/>
        <v>0</v>
      </c>
      <c r="AG183" s="47">
        <f t="shared" si="101"/>
        <v>0</v>
      </c>
      <c r="AH183" s="47">
        <f t="shared" si="102"/>
        <v>0</v>
      </c>
      <c r="AI183" s="47">
        <f t="shared" si="103"/>
        <v>0</v>
      </c>
      <c r="AJ183" s="47">
        <f t="shared" si="104"/>
        <v>0</v>
      </c>
      <c r="AK183" s="47">
        <f t="shared" si="105"/>
        <v>0</v>
      </c>
      <c r="AL183" s="47">
        <f t="shared" si="106"/>
        <v>0</v>
      </c>
    </row>
    <row r="184" spans="1:38" x14ac:dyDescent="0.25">
      <c r="A184" s="31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31"/>
      <c r="T184" s="47" t="str">
        <f t="shared" si="88"/>
        <v/>
      </c>
      <c r="U184" s="64">
        <f t="shared" si="89"/>
        <v>0</v>
      </c>
      <c r="V184" s="47">
        <f t="shared" si="90"/>
        <v>0</v>
      </c>
      <c r="W184" s="47">
        <f t="shared" si="91"/>
        <v>0</v>
      </c>
      <c r="X184" s="47">
        <f t="shared" si="92"/>
        <v>0</v>
      </c>
      <c r="Y184" s="47">
        <f t="shared" si="93"/>
        <v>0</v>
      </c>
      <c r="Z184" s="47">
        <f t="shared" si="94"/>
        <v>0</v>
      </c>
      <c r="AA184" s="47">
        <f t="shared" si="95"/>
        <v>0</v>
      </c>
      <c r="AB184" s="47">
        <f t="shared" si="96"/>
        <v>0</v>
      </c>
      <c r="AC184" s="47">
        <f t="shared" si="97"/>
        <v>0</v>
      </c>
      <c r="AD184" s="47">
        <f t="shared" si="98"/>
        <v>0</v>
      </c>
      <c r="AE184" s="47">
        <f t="shared" si="99"/>
        <v>0</v>
      </c>
      <c r="AF184" s="47">
        <f t="shared" si="100"/>
        <v>0</v>
      </c>
      <c r="AG184" s="47">
        <f t="shared" si="101"/>
        <v>0</v>
      </c>
      <c r="AH184" s="47">
        <f t="shared" si="102"/>
        <v>0</v>
      </c>
      <c r="AI184" s="47">
        <f t="shared" si="103"/>
        <v>0</v>
      </c>
      <c r="AJ184" s="47">
        <f t="shared" si="104"/>
        <v>0</v>
      </c>
      <c r="AK184" s="47">
        <f t="shared" si="105"/>
        <v>0</v>
      </c>
      <c r="AL184" s="47">
        <f t="shared" si="106"/>
        <v>0</v>
      </c>
    </row>
    <row r="185" spans="1:38" x14ac:dyDescent="0.25">
      <c r="A185" s="31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31"/>
      <c r="T185" s="47" t="str">
        <f t="shared" si="88"/>
        <v/>
      </c>
      <c r="U185" s="64">
        <f t="shared" si="89"/>
        <v>0</v>
      </c>
      <c r="V185" s="47">
        <f t="shared" si="90"/>
        <v>0</v>
      </c>
      <c r="W185" s="47">
        <f t="shared" si="91"/>
        <v>0</v>
      </c>
      <c r="X185" s="47">
        <f t="shared" si="92"/>
        <v>0</v>
      </c>
      <c r="Y185" s="47">
        <f t="shared" si="93"/>
        <v>0</v>
      </c>
      <c r="Z185" s="47">
        <f t="shared" si="94"/>
        <v>0</v>
      </c>
      <c r="AA185" s="47">
        <f t="shared" si="95"/>
        <v>0</v>
      </c>
      <c r="AB185" s="47">
        <f t="shared" si="96"/>
        <v>0</v>
      </c>
      <c r="AC185" s="47">
        <f t="shared" si="97"/>
        <v>0</v>
      </c>
      <c r="AD185" s="47">
        <f t="shared" si="98"/>
        <v>0</v>
      </c>
      <c r="AE185" s="47">
        <f t="shared" si="99"/>
        <v>0</v>
      </c>
      <c r="AF185" s="47">
        <f t="shared" si="100"/>
        <v>0</v>
      </c>
      <c r="AG185" s="47">
        <f t="shared" si="101"/>
        <v>0</v>
      </c>
      <c r="AH185" s="47">
        <f t="shared" si="102"/>
        <v>0</v>
      </c>
      <c r="AI185" s="47">
        <f t="shared" si="103"/>
        <v>0</v>
      </c>
      <c r="AJ185" s="47">
        <f t="shared" si="104"/>
        <v>0</v>
      </c>
      <c r="AK185" s="47">
        <f t="shared" si="105"/>
        <v>0</v>
      </c>
      <c r="AL185" s="47">
        <f t="shared" si="106"/>
        <v>0</v>
      </c>
    </row>
    <row r="186" spans="1:38" x14ac:dyDescent="0.25">
      <c r="A186" s="31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31"/>
      <c r="T186" s="47" t="str">
        <f t="shared" si="88"/>
        <v/>
      </c>
      <c r="U186" s="64">
        <f t="shared" si="89"/>
        <v>0</v>
      </c>
      <c r="V186" s="47">
        <f t="shared" si="90"/>
        <v>0</v>
      </c>
      <c r="W186" s="47">
        <f t="shared" si="91"/>
        <v>0</v>
      </c>
      <c r="X186" s="47">
        <f t="shared" si="92"/>
        <v>0</v>
      </c>
      <c r="Y186" s="47">
        <f t="shared" si="93"/>
        <v>0</v>
      </c>
      <c r="Z186" s="47">
        <f t="shared" si="94"/>
        <v>0</v>
      </c>
      <c r="AA186" s="47">
        <f t="shared" si="95"/>
        <v>0</v>
      </c>
      <c r="AB186" s="47">
        <f t="shared" si="96"/>
        <v>0</v>
      </c>
      <c r="AC186" s="47">
        <f t="shared" si="97"/>
        <v>0</v>
      </c>
      <c r="AD186" s="47">
        <f t="shared" si="98"/>
        <v>0</v>
      </c>
      <c r="AE186" s="47">
        <f t="shared" si="99"/>
        <v>0</v>
      </c>
      <c r="AF186" s="47">
        <f t="shared" si="100"/>
        <v>0</v>
      </c>
      <c r="AG186" s="47">
        <f t="shared" si="101"/>
        <v>0</v>
      </c>
      <c r="AH186" s="47">
        <f t="shared" si="102"/>
        <v>0</v>
      </c>
      <c r="AI186" s="47">
        <f t="shared" si="103"/>
        <v>0</v>
      </c>
      <c r="AJ186" s="47">
        <f t="shared" si="104"/>
        <v>0</v>
      </c>
      <c r="AK186" s="47">
        <f t="shared" si="105"/>
        <v>0</v>
      </c>
      <c r="AL186" s="47">
        <f t="shared" si="106"/>
        <v>0</v>
      </c>
    </row>
    <row r="187" spans="1:38" x14ac:dyDescent="0.25">
      <c r="A187" s="31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31"/>
      <c r="T187" s="47" t="str">
        <f t="shared" si="88"/>
        <v/>
      </c>
      <c r="U187" s="64">
        <f t="shared" si="89"/>
        <v>0</v>
      </c>
      <c r="V187" s="47">
        <f t="shared" si="90"/>
        <v>0</v>
      </c>
      <c r="W187" s="47">
        <f t="shared" si="91"/>
        <v>0</v>
      </c>
      <c r="X187" s="47">
        <f t="shared" si="92"/>
        <v>0</v>
      </c>
      <c r="Y187" s="47">
        <f t="shared" si="93"/>
        <v>0</v>
      </c>
      <c r="Z187" s="47">
        <f t="shared" si="94"/>
        <v>0</v>
      </c>
      <c r="AA187" s="47">
        <f t="shared" si="95"/>
        <v>0</v>
      </c>
      <c r="AB187" s="47">
        <f t="shared" si="96"/>
        <v>0</v>
      </c>
      <c r="AC187" s="47">
        <f t="shared" si="97"/>
        <v>0</v>
      </c>
      <c r="AD187" s="47">
        <f t="shared" si="98"/>
        <v>0</v>
      </c>
      <c r="AE187" s="47">
        <f t="shared" si="99"/>
        <v>0</v>
      </c>
      <c r="AF187" s="47">
        <f t="shared" si="100"/>
        <v>0</v>
      </c>
      <c r="AG187" s="47">
        <f t="shared" si="101"/>
        <v>0</v>
      </c>
      <c r="AH187" s="47">
        <f t="shared" si="102"/>
        <v>0</v>
      </c>
      <c r="AI187" s="47">
        <f t="shared" si="103"/>
        <v>0</v>
      </c>
      <c r="AJ187" s="47">
        <f t="shared" si="104"/>
        <v>0</v>
      </c>
      <c r="AK187" s="47">
        <f t="shared" si="105"/>
        <v>0</v>
      </c>
      <c r="AL187" s="47">
        <f t="shared" si="106"/>
        <v>0</v>
      </c>
    </row>
    <row r="188" spans="1:38" x14ac:dyDescent="0.25">
      <c r="A188" s="31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31"/>
      <c r="T188" s="47" t="str">
        <f t="shared" si="88"/>
        <v/>
      </c>
      <c r="U188" s="64">
        <f t="shared" si="89"/>
        <v>0</v>
      </c>
      <c r="V188" s="47">
        <f t="shared" si="90"/>
        <v>0</v>
      </c>
      <c r="W188" s="47">
        <f t="shared" si="91"/>
        <v>0</v>
      </c>
      <c r="X188" s="47">
        <f t="shared" si="92"/>
        <v>0</v>
      </c>
      <c r="Y188" s="47">
        <f t="shared" si="93"/>
        <v>0</v>
      </c>
      <c r="Z188" s="47">
        <f t="shared" si="94"/>
        <v>0</v>
      </c>
      <c r="AA188" s="47">
        <f t="shared" si="95"/>
        <v>0</v>
      </c>
      <c r="AB188" s="47">
        <f t="shared" si="96"/>
        <v>0</v>
      </c>
      <c r="AC188" s="47">
        <f t="shared" si="97"/>
        <v>0</v>
      </c>
      <c r="AD188" s="47">
        <f t="shared" si="98"/>
        <v>0</v>
      </c>
      <c r="AE188" s="47">
        <f t="shared" si="99"/>
        <v>0</v>
      </c>
      <c r="AF188" s="47">
        <f t="shared" si="100"/>
        <v>0</v>
      </c>
      <c r="AG188" s="47">
        <f t="shared" si="101"/>
        <v>0</v>
      </c>
      <c r="AH188" s="47">
        <f t="shared" si="102"/>
        <v>0</v>
      </c>
      <c r="AI188" s="47">
        <f t="shared" si="103"/>
        <v>0</v>
      </c>
      <c r="AJ188" s="47">
        <f t="shared" si="104"/>
        <v>0</v>
      </c>
      <c r="AK188" s="47">
        <f t="shared" si="105"/>
        <v>0</v>
      </c>
      <c r="AL188" s="47">
        <f t="shared" si="106"/>
        <v>0</v>
      </c>
    </row>
    <row r="189" spans="1:38" x14ac:dyDescent="0.25">
      <c r="A189" s="31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31"/>
      <c r="T189" s="47" t="str">
        <f t="shared" si="88"/>
        <v/>
      </c>
      <c r="U189" s="64">
        <f t="shared" si="89"/>
        <v>0</v>
      </c>
      <c r="V189" s="47">
        <f t="shared" si="90"/>
        <v>0</v>
      </c>
      <c r="W189" s="47">
        <f t="shared" si="91"/>
        <v>0</v>
      </c>
      <c r="X189" s="47">
        <f t="shared" si="92"/>
        <v>0</v>
      </c>
      <c r="Y189" s="47">
        <f t="shared" si="93"/>
        <v>0</v>
      </c>
      <c r="Z189" s="47">
        <f t="shared" si="94"/>
        <v>0</v>
      </c>
      <c r="AA189" s="47">
        <f t="shared" si="95"/>
        <v>0</v>
      </c>
      <c r="AB189" s="47">
        <f t="shared" si="96"/>
        <v>0</v>
      </c>
      <c r="AC189" s="47">
        <f t="shared" si="97"/>
        <v>0</v>
      </c>
      <c r="AD189" s="47">
        <f t="shared" si="98"/>
        <v>0</v>
      </c>
      <c r="AE189" s="47">
        <f t="shared" si="99"/>
        <v>0</v>
      </c>
      <c r="AF189" s="47">
        <f t="shared" si="100"/>
        <v>0</v>
      </c>
      <c r="AG189" s="47">
        <f t="shared" si="101"/>
        <v>0</v>
      </c>
      <c r="AH189" s="47">
        <f t="shared" si="102"/>
        <v>0</v>
      </c>
      <c r="AI189" s="47">
        <f t="shared" si="103"/>
        <v>0</v>
      </c>
      <c r="AJ189" s="47">
        <f t="shared" si="104"/>
        <v>0</v>
      </c>
      <c r="AK189" s="47">
        <f t="shared" si="105"/>
        <v>0</v>
      </c>
      <c r="AL189" s="47">
        <f t="shared" si="106"/>
        <v>0</v>
      </c>
    </row>
    <row r="190" spans="1:38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47" t="str">
        <f t="shared" si="88"/>
        <v/>
      </c>
      <c r="U190" s="64">
        <f t="shared" si="89"/>
        <v>0</v>
      </c>
      <c r="V190" s="47">
        <f t="shared" si="90"/>
        <v>0</v>
      </c>
      <c r="W190" s="47">
        <f t="shared" si="91"/>
        <v>0</v>
      </c>
      <c r="X190" s="47">
        <f t="shared" si="92"/>
        <v>0</v>
      </c>
      <c r="Y190" s="47">
        <f t="shared" si="93"/>
        <v>0</v>
      </c>
      <c r="Z190" s="47">
        <f t="shared" si="94"/>
        <v>0</v>
      </c>
      <c r="AA190" s="47">
        <f t="shared" si="95"/>
        <v>0</v>
      </c>
      <c r="AB190" s="47">
        <f t="shared" si="96"/>
        <v>0</v>
      </c>
      <c r="AC190" s="47">
        <f t="shared" si="97"/>
        <v>0</v>
      </c>
      <c r="AD190" s="47">
        <f t="shared" si="98"/>
        <v>0</v>
      </c>
      <c r="AE190" s="47">
        <f t="shared" si="99"/>
        <v>0</v>
      </c>
      <c r="AF190" s="47">
        <f t="shared" si="100"/>
        <v>0</v>
      </c>
      <c r="AG190" s="47">
        <f t="shared" si="101"/>
        <v>0</v>
      </c>
      <c r="AH190" s="47">
        <f t="shared" si="102"/>
        <v>0</v>
      </c>
      <c r="AI190" s="47">
        <f t="shared" si="103"/>
        <v>0</v>
      </c>
      <c r="AJ190" s="47">
        <f t="shared" si="104"/>
        <v>0</v>
      </c>
      <c r="AK190" s="47">
        <f t="shared" si="105"/>
        <v>0</v>
      </c>
      <c r="AL190" s="47">
        <f t="shared" si="106"/>
        <v>0</v>
      </c>
    </row>
    <row r="191" spans="1:38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47" t="str">
        <f t="shared" si="88"/>
        <v/>
      </c>
      <c r="U191" s="64">
        <f t="shared" si="89"/>
        <v>0</v>
      </c>
      <c r="V191" s="47">
        <f t="shared" si="90"/>
        <v>0</v>
      </c>
      <c r="W191" s="47">
        <f t="shared" si="91"/>
        <v>0</v>
      </c>
      <c r="X191" s="47">
        <f t="shared" si="92"/>
        <v>0</v>
      </c>
      <c r="Y191" s="47">
        <f t="shared" si="93"/>
        <v>0</v>
      </c>
      <c r="Z191" s="47">
        <f t="shared" si="94"/>
        <v>0</v>
      </c>
      <c r="AA191" s="47">
        <f t="shared" si="95"/>
        <v>0</v>
      </c>
      <c r="AB191" s="47">
        <f t="shared" si="96"/>
        <v>0</v>
      </c>
      <c r="AC191" s="47">
        <f t="shared" si="97"/>
        <v>0</v>
      </c>
      <c r="AD191" s="47">
        <f t="shared" si="98"/>
        <v>0</v>
      </c>
      <c r="AE191" s="47">
        <f t="shared" si="99"/>
        <v>0</v>
      </c>
      <c r="AF191" s="47">
        <f t="shared" si="100"/>
        <v>0</v>
      </c>
      <c r="AG191" s="47">
        <f t="shared" si="101"/>
        <v>0</v>
      </c>
      <c r="AH191" s="47">
        <f t="shared" si="102"/>
        <v>0</v>
      </c>
      <c r="AI191" s="47">
        <f t="shared" si="103"/>
        <v>0</v>
      </c>
      <c r="AJ191" s="47">
        <f t="shared" si="104"/>
        <v>0</v>
      </c>
      <c r="AK191" s="47">
        <f t="shared" si="105"/>
        <v>0</v>
      </c>
      <c r="AL191" s="47">
        <f t="shared" si="106"/>
        <v>0</v>
      </c>
    </row>
    <row r="192" spans="1:38" x14ac:dyDescent="0.25">
      <c r="A192" s="31"/>
      <c r="B192" s="31"/>
      <c r="C192" s="31"/>
      <c r="D192" s="31"/>
      <c r="E192" s="202" t="s">
        <v>70</v>
      </c>
      <c r="F192" s="202"/>
      <c r="G192" s="203"/>
      <c r="H192" s="50">
        <v>1</v>
      </c>
      <c r="I192" s="50">
        <v>2</v>
      </c>
      <c r="J192" s="50">
        <v>3</v>
      </c>
      <c r="K192" s="50">
        <v>4</v>
      </c>
      <c r="L192" s="50">
        <v>5</v>
      </c>
      <c r="M192" s="50">
        <v>6</v>
      </c>
      <c r="N192" s="50">
        <v>7</v>
      </c>
      <c r="O192" s="50">
        <v>8</v>
      </c>
      <c r="P192" s="50">
        <v>9</v>
      </c>
      <c r="Q192" s="31"/>
      <c r="R192" s="31" t="s">
        <v>247</v>
      </c>
      <c r="S192" s="31"/>
      <c r="T192" s="47" t="str">
        <f t="shared" si="88"/>
        <v/>
      </c>
      <c r="U192" s="64">
        <f t="shared" si="89"/>
        <v>0</v>
      </c>
      <c r="V192" s="47">
        <f t="shared" si="90"/>
        <v>0</v>
      </c>
      <c r="W192" s="47">
        <f t="shared" si="91"/>
        <v>0</v>
      </c>
      <c r="X192" s="47">
        <f t="shared" si="92"/>
        <v>0</v>
      </c>
      <c r="Y192" s="47">
        <f t="shared" si="93"/>
        <v>0</v>
      </c>
      <c r="Z192" s="47">
        <f t="shared" si="94"/>
        <v>0</v>
      </c>
      <c r="AA192" s="47">
        <f t="shared" si="95"/>
        <v>0</v>
      </c>
      <c r="AB192" s="47">
        <f t="shared" si="96"/>
        <v>0</v>
      </c>
      <c r="AC192" s="47">
        <f t="shared" si="97"/>
        <v>0</v>
      </c>
      <c r="AD192" s="47">
        <f t="shared" si="98"/>
        <v>0</v>
      </c>
      <c r="AE192" s="47">
        <f t="shared" si="99"/>
        <v>0</v>
      </c>
      <c r="AF192" s="47">
        <f t="shared" si="100"/>
        <v>0</v>
      </c>
      <c r="AG192" s="47">
        <f t="shared" si="101"/>
        <v>0</v>
      </c>
      <c r="AH192" s="47">
        <f t="shared" si="102"/>
        <v>0</v>
      </c>
      <c r="AI192" s="47">
        <f t="shared" si="103"/>
        <v>0</v>
      </c>
      <c r="AJ192" s="47">
        <f t="shared" si="104"/>
        <v>0</v>
      </c>
      <c r="AK192" s="47">
        <f t="shared" si="105"/>
        <v>0</v>
      </c>
      <c r="AL192" s="47">
        <f t="shared" si="106"/>
        <v>0</v>
      </c>
    </row>
    <row r="193" spans="1:38" x14ac:dyDescent="0.25">
      <c r="A193" s="31"/>
      <c r="B193" s="31"/>
      <c r="C193" s="31"/>
      <c r="D193" s="31"/>
      <c r="E193" s="202"/>
      <c r="F193" s="202"/>
      <c r="G193" s="203"/>
      <c r="H193" s="74"/>
      <c r="I193" s="74"/>
      <c r="J193" s="74"/>
      <c r="K193" s="74"/>
      <c r="L193" s="74"/>
      <c r="M193" s="74"/>
      <c r="N193" s="74"/>
      <c r="O193" s="74"/>
      <c r="P193" s="74"/>
      <c r="Q193" s="31"/>
      <c r="R193" s="75"/>
      <c r="S193" s="31"/>
      <c r="T193" s="47" t="str">
        <f t="shared" si="88"/>
        <v/>
      </c>
      <c r="U193" s="64">
        <f t="shared" si="89"/>
        <v>0</v>
      </c>
      <c r="V193" s="47">
        <f t="shared" si="90"/>
        <v>0</v>
      </c>
      <c r="W193" s="47">
        <f t="shared" si="91"/>
        <v>0</v>
      </c>
      <c r="X193" s="47">
        <f t="shared" si="92"/>
        <v>0</v>
      </c>
      <c r="Y193" s="47">
        <f t="shared" si="93"/>
        <v>0</v>
      </c>
      <c r="Z193" s="47">
        <f t="shared" si="94"/>
        <v>0</v>
      </c>
      <c r="AA193" s="47">
        <f t="shared" si="95"/>
        <v>0</v>
      </c>
      <c r="AB193" s="47">
        <f t="shared" si="96"/>
        <v>0</v>
      </c>
      <c r="AC193" s="47">
        <f t="shared" si="97"/>
        <v>0</v>
      </c>
      <c r="AD193" s="47">
        <f t="shared" si="98"/>
        <v>0</v>
      </c>
      <c r="AE193" s="47">
        <f t="shared" si="99"/>
        <v>0</v>
      </c>
      <c r="AF193" s="47">
        <f t="shared" si="100"/>
        <v>0</v>
      </c>
      <c r="AG193" s="47">
        <f t="shared" si="101"/>
        <v>0</v>
      </c>
      <c r="AH193" s="47">
        <f t="shared" si="102"/>
        <v>0</v>
      </c>
      <c r="AI193" s="47">
        <f t="shared" si="103"/>
        <v>0</v>
      </c>
      <c r="AJ193" s="47">
        <f t="shared" si="104"/>
        <v>0</v>
      </c>
      <c r="AK193" s="47">
        <f t="shared" si="105"/>
        <v>0</v>
      </c>
      <c r="AL193" s="47">
        <f t="shared" si="106"/>
        <v>0</v>
      </c>
    </row>
    <row r="194" spans="1:38" x14ac:dyDescent="0.25">
      <c r="A194" s="31"/>
      <c r="B194" s="31"/>
      <c r="C194" s="31"/>
      <c r="D194" s="31" t="s">
        <v>249</v>
      </c>
      <c r="E194" s="31" t="s">
        <v>250</v>
      </c>
      <c r="F194" s="31" t="s">
        <v>251</v>
      </c>
      <c r="G194" s="31" t="s">
        <v>252</v>
      </c>
      <c r="H194" s="31" t="s">
        <v>253</v>
      </c>
      <c r="I194" s="31" t="s">
        <v>254</v>
      </c>
      <c r="J194" s="31" t="s">
        <v>255</v>
      </c>
      <c r="K194" s="31"/>
      <c r="L194" s="31"/>
      <c r="M194" s="31"/>
      <c r="N194" s="31"/>
      <c r="O194" s="31"/>
      <c r="P194" s="31"/>
      <c r="Q194" s="31"/>
      <c r="R194" s="31"/>
      <c r="S194" s="31"/>
      <c r="T194" s="47" t="str">
        <f t="shared" si="88"/>
        <v/>
      </c>
      <c r="U194" s="64">
        <f t="shared" si="89"/>
        <v>0</v>
      </c>
      <c r="V194" s="47">
        <f t="shared" si="90"/>
        <v>0</v>
      </c>
      <c r="W194" s="47">
        <f t="shared" si="91"/>
        <v>0</v>
      </c>
      <c r="X194" s="47">
        <f t="shared" si="92"/>
        <v>0</v>
      </c>
      <c r="Y194" s="47">
        <f t="shared" si="93"/>
        <v>0</v>
      </c>
      <c r="Z194" s="47">
        <f t="shared" si="94"/>
        <v>0</v>
      </c>
      <c r="AA194" s="47">
        <f t="shared" si="95"/>
        <v>0</v>
      </c>
      <c r="AB194" s="47">
        <f t="shared" si="96"/>
        <v>0</v>
      </c>
      <c r="AC194" s="47">
        <f t="shared" si="97"/>
        <v>0</v>
      </c>
      <c r="AD194" s="47">
        <f t="shared" si="98"/>
        <v>0</v>
      </c>
      <c r="AE194" s="47">
        <f t="shared" si="99"/>
        <v>0</v>
      </c>
      <c r="AF194" s="47">
        <f t="shared" si="100"/>
        <v>0</v>
      </c>
      <c r="AG194" s="47">
        <f t="shared" si="101"/>
        <v>0</v>
      </c>
      <c r="AH194" s="47">
        <f t="shared" si="102"/>
        <v>0</v>
      </c>
      <c r="AI194" s="47">
        <f t="shared" si="103"/>
        <v>0</v>
      </c>
      <c r="AJ194" s="47">
        <f t="shared" si="104"/>
        <v>0</v>
      </c>
      <c r="AK194" s="47">
        <f t="shared" si="105"/>
        <v>0</v>
      </c>
      <c r="AL194" s="47">
        <f t="shared" si="106"/>
        <v>0</v>
      </c>
    </row>
    <row r="195" spans="1:38" x14ac:dyDescent="0.25">
      <c r="A195" s="31"/>
      <c r="B195" s="204" t="s">
        <v>66</v>
      </c>
      <c r="C195" s="204" t="s">
        <v>226</v>
      </c>
      <c r="D195" s="204" t="s">
        <v>245</v>
      </c>
      <c r="E195" s="204" t="s">
        <v>246</v>
      </c>
      <c r="F195" s="204" t="s">
        <v>127</v>
      </c>
      <c r="G195" s="204" t="s">
        <v>67</v>
      </c>
      <c r="H195" s="201" t="s">
        <v>256</v>
      </c>
      <c r="I195" s="201"/>
      <c r="J195" s="201"/>
      <c r="K195" s="201"/>
      <c r="L195" s="201"/>
      <c r="M195" s="201"/>
      <c r="N195" s="201"/>
      <c r="O195" s="201"/>
      <c r="P195" s="201"/>
      <c r="Q195" s="201" t="s">
        <v>248</v>
      </c>
      <c r="R195" s="201"/>
      <c r="S195" s="31"/>
      <c r="T195" s="47" t="str">
        <f t="shared" si="88"/>
        <v/>
      </c>
      <c r="U195" s="64">
        <f t="shared" si="89"/>
        <v>0</v>
      </c>
      <c r="V195" s="47">
        <f t="shared" si="90"/>
        <v>0</v>
      </c>
      <c r="W195" s="47">
        <f t="shared" si="91"/>
        <v>0</v>
      </c>
      <c r="X195" s="47">
        <f t="shared" si="92"/>
        <v>0</v>
      </c>
      <c r="Y195" s="47">
        <f t="shared" si="93"/>
        <v>0</v>
      </c>
      <c r="Z195" s="47">
        <f t="shared" si="94"/>
        <v>0</v>
      </c>
      <c r="AA195" s="47">
        <f t="shared" si="95"/>
        <v>0</v>
      </c>
      <c r="AB195" s="47">
        <f t="shared" si="96"/>
        <v>0</v>
      </c>
      <c r="AC195" s="47">
        <f t="shared" si="97"/>
        <v>0</v>
      </c>
      <c r="AD195" s="47">
        <f t="shared" si="98"/>
        <v>0</v>
      </c>
      <c r="AE195" s="47">
        <f t="shared" si="99"/>
        <v>0</v>
      </c>
      <c r="AF195" s="47">
        <f t="shared" si="100"/>
        <v>0</v>
      </c>
      <c r="AG195" s="47">
        <f t="shared" si="101"/>
        <v>0</v>
      </c>
      <c r="AH195" s="47">
        <f t="shared" si="102"/>
        <v>0</v>
      </c>
      <c r="AI195" s="47">
        <f t="shared" si="103"/>
        <v>0</v>
      </c>
      <c r="AJ195" s="47">
        <f t="shared" si="104"/>
        <v>0</v>
      </c>
      <c r="AK195" s="47">
        <f t="shared" si="105"/>
        <v>0</v>
      </c>
      <c r="AL195" s="47">
        <f t="shared" si="106"/>
        <v>0</v>
      </c>
    </row>
    <row r="196" spans="1:38" x14ac:dyDescent="0.25">
      <c r="A196" s="31"/>
      <c r="B196" s="204"/>
      <c r="C196" s="204"/>
      <c r="D196" s="204"/>
      <c r="E196" s="204"/>
      <c r="F196" s="204"/>
      <c r="G196" s="204"/>
      <c r="H196" s="51">
        <v>1</v>
      </c>
      <c r="I196" s="51">
        <v>2</v>
      </c>
      <c r="J196" s="51">
        <v>3</v>
      </c>
      <c r="K196" s="51">
        <v>4</v>
      </c>
      <c r="L196" s="51">
        <v>5</v>
      </c>
      <c r="M196" s="51">
        <v>6</v>
      </c>
      <c r="N196" s="51">
        <v>7</v>
      </c>
      <c r="O196" s="51">
        <v>8</v>
      </c>
      <c r="P196" s="51">
        <v>9</v>
      </c>
      <c r="Q196" s="32" t="s">
        <v>68</v>
      </c>
      <c r="R196" s="32" t="s">
        <v>69</v>
      </c>
      <c r="S196" s="31"/>
      <c r="T196" s="47" t="str">
        <f t="shared" si="88"/>
        <v/>
      </c>
      <c r="U196" s="64">
        <f t="shared" si="89"/>
        <v>0</v>
      </c>
      <c r="V196" s="47">
        <f t="shared" si="90"/>
        <v>0</v>
      </c>
      <c r="W196" s="47">
        <f t="shared" si="91"/>
        <v>0</v>
      </c>
      <c r="X196" s="47">
        <f t="shared" si="92"/>
        <v>0</v>
      </c>
      <c r="Y196" s="47">
        <f t="shared" si="93"/>
        <v>0</v>
      </c>
      <c r="Z196" s="47">
        <f t="shared" si="94"/>
        <v>0</v>
      </c>
      <c r="AA196" s="47">
        <f t="shared" si="95"/>
        <v>0</v>
      </c>
      <c r="AB196" s="47">
        <f t="shared" si="96"/>
        <v>0</v>
      </c>
      <c r="AC196" s="47">
        <f t="shared" si="97"/>
        <v>0</v>
      </c>
      <c r="AD196" s="47">
        <f t="shared" si="98"/>
        <v>0</v>
      </c>
      <c r="AE196" s="47">
        <f t="shared" si="99"/>
        <v>0</v>
      </c>
      <c r="AF196" s="47">
        <f t="shared" si="100"/>
        <v>0</v>
      </c>
      <c r="AG196" s="47">
        <f t="shared" si="101"/>
        <v>0</v>
      </c>
      <c r="AH196" s="47">
        <f t="shared" si="102"/>
        <v>0</v>
      </c>
      <c r="AI196" s="47">
        <f t="shared" si="103"/>
        <v>0</v>
      </c>
      <c r="AJ196" s="47">
        <f t="shared" si="104"/>
        <v>0</v>
      </c>
      <c r="AK196" s="47">
        <f t="shared" si="105"/>
        <v>0</v>
      </c>
      <c r="AL196" s="47">
        <f t="shared" si="106"/>
        <v>0</v>
      </c>
    </row>
    <row r="197" spans="1:38" x14ac:dyDescent="0.25">
      <c r="A197" s="31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31"/>
      <c r="T197" s="47" t="str">
        <f t="shared" si="88"/>
        <v/>
      </c>
      <c r="U197" s="64">
        <f t="shared" si="89"/>
        <v>0</v>
      </c>
      <c r="V197" s="47">
        <f t="shared" si="90"/>
        <v>0</v>
      </c>
      <c r="W197" s="47">
        <f t="shared" si="91"/>
        <v>0</v>
      </c>
      <c r="X197" s="47">
        <f t="shared" si="92"/>
        <v>0</v>
      </c>
      <c r="Y197" s="47">
        <f t="shared" si="93"/>
        <v>0</v>
      </c>
      <c r="Z197" s="47">
        <f t="shared" si="94"/>
        <v>0</v>
      </c>
      <c r="AA197" s="47">
        <f t="shared" si="95"/>
        <v>0</v>
      </c>
      <c r="AB197" s="47">
        <f t="shared" si="96"/>
        <v>0</v>
      </c>
      <c r="AC197" s="47">
        <f t="shared" si="97"/>
        <v>0</v>
      </c>
      <c r="AD197" s="47">
        <f t="shared" si="98"/>
        <v>0</v>
      </c>
      <c r="AE197" s="47">
        <f t="shared" si="99"/>
        <v>0</v>
      </c>
      <c r="AF197" s="47">
        <f t="shared" si="100"/>
        <v>0</v>
      </c>
      <c r="AG197" s="47">
        <f t="shared" si="101"/>
        <v>0</v>
      </c>
      <c r="AH197" s="47">
        <f t="shared" si="102"/>
        <v>0</v>
      </c>
      <c r="AI197" s="47">
        <f t="shared" si="103"/>
        <v>0</v>
      </c>
      <c r="AJ197" s="47">
        <f t="shared" si="104"/>
        <v>0</v>
      </c>
      <c r="AK197" s="47">
        <f t="shared" si="105"/>
        <v>0</v>
      </c>
      <c r="AL197" s="47">
        <f t="shared" si="106"/>
        <v>0</v>
      </c>
    </row>
    <row r="198" spans="1:38" x14ac:dyDescent="0.25">
      <c r="A198" s="31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31"/>
      <c r="T198" s="47" t="str">
        <f t="shared" si="88"/>
        <v/>
      </c>
      <c r="U198" s="64">
        <f t="shared" si="89"/>
        <v>0</v>
      </c>
      <c r="V198" s="47">
        <f t="shared" si="90"/>
        <v>0</v>
      </c>
      <c r="W198" s="47">
        <f t="shared" si="91"/>
        <v>0</v>
      </c>
      <c r="X198" s="47">
        <f t="shared" si="92"/>
        <v>0</v>
      </c>
      <c r="Y198" s="47">
        <f t="shared" si="93"/>
        <v>0</v>
      </c>
      <c r="Z198" s="47">
        <f t="shared" si="94"/>
        <v>0</v>
      </c>
      <c r="AA198" s="47">
        <f t="shared" si="95"/>
        <v>0</v>
      </c>
      <c r="AB198" s="47">
        <f t="shared" si="96"/>
        <v>0</v>
      </c>
      <c r="AC198" s="47">
        <f t="shared" si="97"/>
        <v>0</v>
      </c>
      <c r="AD198" s="47">
        <f t="shared" si="98"/>
        <v>0</v>
      </c>
      <c r="AE198" s="47">
        <f t="shared" si="99"/>
        <v>0</v>
      </c>
      <c r="AF198" s="47">
        <f t="shared" si="100"/>
        <v>0</v>
      </c>
      <c r="AG198" s="47">
        <f t="shared" si="101"/>
        <v>0</v>
      </c>
      <c r="AH198" s="47">
        <f t="shared" si="102"/>
        <v>0</v>
      </c>
      <c r="AI198" s="47">
        <f t="shared" si="103"/>
        <v>0</v>
      </c>
      <c r="AJ198" s="47">
        <f t="shared" si="104"/>
        <v>0</v>
      </c>
      <c r="AK198" s="47">
        <f t="shared" si="105"/>
        <v>0</v>
      </c>
      <c r="AL198" s="47">
        <f t="shared" si="106"/>
        <v>0</v>
      </c>
    </row>
    <row r="199" spans="1:38" x14ac:dyDescent="0.25">
      <c r="A199" s="31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31"/>
      <c r="T199" s="47" t="str">
        <f t="shared" si="88"/>
        <v/>
      </c>
      <c r="U199" s="64">
        <f t="shared" si="89"/>
        <v>0</v>
      </c>
      <c r="V199" s="47">
        <f t="shared" si="90"/>
        <v>0</v>
      </c>
      <c r="W199" s="47">
        <f t="shared" si="91"/>
        <v>0</v>
      </c>
      <c r="X199" s="47">
        <f t="shared" si="92"/>
        <v>0</v>
      </c>
      <c r="Y199" s="47">
        <f t="shared" si="93"/>
        <v>0</v>
      </c>
      <c r="Z199" s="47">
        <f t="shared" si="94"/>
        <v>0</v>
      </c>
      <c r="AA199" s="47">
        <f t="shared" si="95"/>
        <v>0</v>
      </c>
      <c r="AB199" s="47">
        <f t="shared" si="96"/>
        <v>0</v>
      </c>
      <c r="AC199" s="47">
        <f t="shared" si="97"/>
        <v>0</v>
      </c>
      <c r="AD199" s="47">
        <f t="shared" si="98"/>
        <v>0</v>
      </c>
      <c r="AE199" s="47">
        <f t="shared" si="99"/>
        <v>0</v>
      </c>
      <c r="AF199" s="47">
        <f t="shared" si="100"/>
        <v>0</v>
      </c>
      <c r="AG199" s="47">
        <f t="shared" si="101"/>
        <v>0</v>
      </c>
      <c r="AH199" s="47">
        <f t="shared" si="102"/>
        <v>0</v>
      </c>
      <c r="AI199" s="47">
        <f t="shared" si="103"/>
        <v>0</v>
      </c>
      <c r="AJ199" s="47">
        <f t="shared" si="104"/>
        <v>0</v>
      </c>
      <c r="AK199" s="47">
        <f t="shared" si="105"/>
        <v>0</v>
      </c>
      <c r="AL199" s="47">
        <f t="shared" si="106"/>
        <v>0</v>
      </c>
    </row>
    <row r="200" spans="1:38" x14ac:dyDescent="0.25">
      <c r="A200" s="31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31"/>
      <c r="T200" s="47" t="str">
        <f t="shared" si="88"/>
        <v/>
      </c>
      <c r="U200" s="64">
        <f t="shared" si="89"/>
        <v>0</v>
      </c>
      <c r="V200" s="47">
        <f t="shared" si="90"/>
        <v>0</v>
      </c>
      <c r="W200" s="47">
        <f t="shared" si="91"/>
        <v>0</v>
      </c>
      <c r="X200" s="47">
        <f t="shared" si="92"/>
        <v>0</v>
      </c>
      <c r="Y200" s="47">
        <f t="shared" si="93"/>
        <v>0</v>
      </c>
      <c r="Z200" s="47">
        <f t="shared" si="94"/>
        <v>0</v>
      </c>
      <c r="AA200" s="47">
        <f t="shared" si="95"/>
        <v>0</v>
      </c>
      <c r="AB200" s="47">
        <f t="shared" si="96"/>
        <v>0</v>
      </c>
      <c r="AC200" s="47">
        <f t="shared" si="97"/>
        <v>0</v>
      </c>
      <c r="AD200" s="47">
        <f t="shared" si="98"/>
        <v>0</v>
      </c>
      <c r="AE200" s="47">
        <f t="shared" si="99"/>
        <v>0</v>
      </c>
      <c r="AF200" s="47">
        <f t="shared" si="100"/>
        <v>0</v>
      </c>
      <c r="AG200" s="47">
        <f t="shared" si="101"/>
        <v>0</v>
      </c>
      <c r="AH200" s="47">
        <f t="shared" si="102"/>
        <v>0</v>
      </c>
      <c r="AI200" s="47">
        <f t="shared" si="103"/>
        <v>0</v>
      </c>
      <c r="AJ200" s="47">
        <f t="shared" si="104"/>
        <v>0</v>
      </c>
      <c r="AK200" s="47">
        <f t="shared" si="105"/>
        <v>0</v>
      </c>
      <c r="AL200" s="47">
        <f t="shared" si="106"/>
        <v>0</v>
      </c>
    </row>
    <row r="201" spans="1:38" x14ac:dyDescent="0.25">
      <c r="A201" s="31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31"/>
      <c r="T201" s="47" t="str">
        <f t="shared" si="88"/>
        <v/>
      </c>
      <c r="U201" s="64">
        <f t="shared" si="89"/>
        <v>0</v>
      </c>
      <c r="V201" s="47">
        <f t="shared" si="90"/>
        <v>0</v>
      </c>
      <c r="W201" s="47">
        <f t="shared" si="91"/>
        <v>0</v>
      </c>
      <c r="X201" s="47">
        <f t="shared" si="92"/>
        <v>0</v>
      </c>
      <c r="Y201" s="47">
        <f t="shared" si="93"/>
        <v>0</v>
      </c>
      <c r="Z201" s="47">
        <f t="shared" si="94"/>
        <v>0</v>
      </c>
      <c r="AA201" s="47">
        <f t="shared" si="95"/>
        <v>0</v>
      </c>
      <c r="AB201" s="47">
        <f t="shared" si="96"/>
        <v>0</v>
      </c>
      <c r="AC201" s="47">
        <f t="shared" si="97"/>
        <v>0</v>
      </c>
      <c r="AD201" s="47">
        <f t="shared" si="98"/>
        <v>0</v>
      </c>
      <c r="AE201" s="47">
        <f t="shared" si="99"/>
        <v>0</v>
      </c>
      <c r="AF201" s="47">
        <f t="shared" si="100"/>
        <v>0</v>
      </c>
      <c r="AG201" s="47">
        <f t="shared" si="101"/>
        <v>0</v>
      </c>
      <c r="AH201" s="47">
        <f t="shared" si="102"/>
        <v>0</v>
      </c>
      <c r="AI201" s="47">
        <f t="shared" si="103"/>
        <v>0</v>
      </c>
      <c r="AJ201" s="47">
        <f t="shared" si="104"/>
        <v>0</v>
      </c>
      <c r="AK201" s="47">
        <f t="shared" si="105"/>
        <v>0</v>
      </c>
      <c r="AL201" s="47">
        <f t="shared" si="106"/>
        <v>0</v>
      </c>
    </row>
    <row r="202" spans="1:38" x14ac:dyDescent="0.25">
      <c r="A202" s="31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31"/>
      <c r="T202" s="47" t="str">
        <f t="shared" si="88"/>
        <v/>
      </c>
      <c r="U202" s="64">
        <f t="shared" si="89"/>
        <v>0</v>
      </c>
      <c r="V202" s="47">
        <f t="shared" si="90"/>
        <v>0</v>
      </c>
      <c r="W202" s="47">
        <f t="shared" si="91"/>
        <v>0</v>
      </c>
      <c r="X202" s="47">
        <f t="shared" si="92"/>
        <v>0</v>
      </c>
      <c r="Y202" s="47">
        <f t="shared" si="93"/>
        <v>0</v>
      </c>
      <c r="Z202" s="47">
        <f t="shared" si="94"/>
        <v>0</v>
      </c>
      <c r="AA202" s="47">
        <f t="shared" si="95"/>
        <v>0</v>
      </c>
      <c r="AB202" s="47">
        <f t="shared" si="96"/>
        <v>0</v>
      </c>
      <c r="AC202" s="47">
        <f t="shared" si="97"/>
        <v>0</v>
      </c>
      <c r="AD202" s="47">
        <f t="shared" si="98"/>
        <v>0</v>
      </c>
      <c r="AE202" s="47">
        <f t="shared" si="99"/>
        <v>0</v>
      </c>
      <c r="AF202" s="47">
        <f t="shared" si="100"/>
        <v>0</v>
      </c>
      <c r="AG202" s="47">
        <f t="shared" si="101"/>
        <v>0</v>
      </c>
      <c r="AH202" s="47">
        <f t="shared" si="102"/>
        <v>0</v>
      </c>
      <c r="AI202" s="47">
        <f t="shared" si="103"/>
        <v>0</v>
      </c>
      <c r="AJ202" s="47">
        <f t="shared" si="104"/>
        <v>0</v>
      </c>
      <c r="AK202" s="47">
        <f t="shared" si="105"/>
        <v>0</v>
      </c>
      <c r="AL202" s="47">
        <f t="shared" si="106"/>
        <v>0</v>
      </c>
    </row>
    <row r="203" spans="1:38" x14ac:dyDescent="0.25">
      <c r="A203" s="31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31"/>
      <c r="T203" s="47" t="str">
        <f t="shared" si="88"/>
        <v/>
      </c>
      <c r="U203" s="64">
        <f t="shared" si="89"/>
        <v>0</v>
      </c>
      <c r="V203" s="47">
        <f t="shared" si="90"/>
        <v>0</v>
      </c>
      <c r="W203" s="47">
        <f t="shared" si="91"/>
        <v>0</v>
      </c>
      <c r="X203" s="47">
        <f t="shared" si="92"/>
        <v>0</v>
      </c>
      <c r="Y203" s="47">
        <f t="shared" si="93"/>
        <v>0</v>
      </c>
      <c r="Z203" s="47">
        <f t="shared" si="94"/>
        <v>0</v>
      </c>
      <c r="AA203" s="47">
        <f t="shared" si="95"/>
        <v>0</v>
      </c>
      <c r="AB203" s="47">
        <f t="shared" si="96"/>
        <v>0</v>
      </c>
      <c r="AC203" s="47">
        <f t="shared" si="97"/>
        <v>0</v>
      </c>
      <c r="AD203" s="47">
        <f t="shared" si="98"/>
        <v>0</v>
      </c>
      <c r="AE203" s="47">
        <f t="shared" si="99"/>
        <v>0</v>
      </c>
      <c r="AF203" s="47">
        <f t="shared" si="100"/>
        <v>0</v>
      </c>
      <c r="AG203" s="47">
        <f t="shared" si="101"/>
        <v>0</v>
      </c>
      <c r="AH203" s="47">
        <f t="shared" si="102"/>
        <v>0</v>
      </c>
      <c r="AI203" s="47">
        <f t="shared" si="103"/>
        <v>0</v>
      </c>
      <c r="AJ203" s="47">
        <f t="shared" si="104"/>
        <v>0</v>
      </c>
      <c r="AK203" s="47">
        <f t="shared" si="105"/>
        <v>0</v>
      </c>
      <c r="AL203" s="47">
        <f t="shared" si="106"/>
        <v>0</v>
      </c>
    </row>
    <row r="204" spans="1:38" x14ac:dyDescent="0.25">
      <c r="A204" s="31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31"/>
      <c r="T204" s="47" t="str">
        <f t="shared" si="88"/>
        <v/>
      </c>
      <c r="U204" s="64">
        <f t="shared" si="89"/>
        <v>0</v>
      </c>
      <c r="V204" s="47">
        <f t="shared" si="90"/>
        <v>0</v>
      </c>
      <c r="W204" s="47">
        <f t="shared" si="91"/>
        <v>0</v>
      </c>
      <c r="X204" s="47">
        <f t="shared" si="92"/>
        <v>0</v>
      </c>
      <c r="Y204" s="47">
        <f t="shared" si="93"/>
        <v>0</v>
      </c>
      <c r="Z204" s="47">
        <f t="shared" si="94"/>
        <v>0</v>
      </c>
      <c r="AA204" s="47">
        <f t="shared" si="95"/>
        <v>0</v>
      </c>
      <c r="AB204" s="47">
        <f t="shared" si="96"/>
        <v>0</v>
      </c>
      <c r="AC204" s="47">
        <f t="shared" si="97"/>
        <v>0</v>
      </c>
      <c r="AD204" s="47">
        <f t="shared" si="98"/>
        <v>0</v>
      </c>
      <c r="AE204" s="47">
        <f t="shared" si="99"/>
        <v>0</v>
      </c>
      <c r="AF204" s="47">
        <f t="shared" si="100"/>
        <v>0</v>
      </c>
      <c r="AG204" s="47">
        <f t="shared" si="101"/>
        <v>0</v>
      </c>
      <c r="AH204" s="47">
        <f t="shared" si="102"/>
        <v>0</v>
      </c>
      <c r="AI204" s="47">
        <f t="shared" si="103"/>
        <v>0</v>
      </c>
      <c r="AJ204" s="47">
        <f t="shared" si="104"/>
        <v>0</v>
      </c>
      <c r="AK204" s="47">
        <f t="shared" si="105"/>
        <v>0</v>
      </c>
      <c r="AL204" s="47">
        <f t="shared" si="106"/>
        <v>0</v>
      </c>
    </row>
    <row r="205" spans="1:38" x14ac:dyDescent="0.25">
      <c r="A205" s="31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31"/>
      <c r="T205" s="47" t="str">
        <f t="shared" si="88"/>
        <v/>
      </c>
      <c r="U205" s="64">
        <f t="shared" si="89"/>
        <v>0</v>
      </c>
      <c r="V205" s="47">
        <f t="shared" si="90"/>
        <v>0</v>
      </c>
      <c r="W205" s="47">
        <f t="shared" si="91"/>
        <v>0</v>
      </c>
      <c r="X205" s="47">
        <f t="shared" si="92"/>
        <v>0</v>
      </c>
      <c r="Y205" s="47">
        <f t="shared" si="93"/>
        <v>0</v>
      </c>
      <c r="Z205" s="47">
        <f t="shared" si="94"/>
        <v>0</v>
      </c>
      <c r="AA205" s="47">
        <f t="shared" si="95"/>
        <v>0</v>
      </c>
      <c r="AB205" s="47">
        <f t="shared" si="96"/>
        <v>0</v>
      </c>
      <c r="AC205" s="47">
        <f t="shared" si="97"/>
        <v>0</v>
      </c>
      <c r="AD205" s="47">
        <f t="shared" si="98"/>
        <v>0</v>
      </c>
      <c r="AE205" s="47">
        <f t="shared" si="99"/>
        <v>0</v>
      </c>
      <c r="AF205" s="47">
        <f t="shared" si="100"/>
        <v>0</v>
      </c>
      <c r="AG205" s="47">
        <f t="shared" si="101"/>
        <v>0</v>
      </c>
      <c r="AH205" s="47">
        <f t="shared" si="102"/>
        <v>0</v>
      </c>
      <c r="AI205" s="47">
        <f t="shared" si="103"/>
        <v>0</v>
      </c>
      <c r="AJ205" s="47">
        <f t="shared" si="104"/>
        <v>0</v>
      </c>
      <c r="AK205" s="47">
        <f t="shared" si="105"/>
        <v>0</v>
      </c>
      <c r="AL205" s="47">
        <f t="shared" si="106"/>
        <v>0</v>
      </c>
    </row>
    <row r="206" spans="1:38" x14ac:dyDescent="0.25">
      <c r="A206" s="31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31"/>
      <c r="T206" s="47" t="str">
        <f t="shared" si="88"/>
        <v/>
      </c>
      <c r="U206" s="64">
        <f t="shared" si="89"/>
        <v>0</v>
      </c>
      <c r="V206" s="47">
        <f t="shared" si="90"/>
        <v>0</v>
      </c>
      <c r="W206" s="47">
        <f t="shared" si="91"/>
        <v>0</v>
      </c>
      <c r="X206" s="47">
        <f t="shared" si="92"/>
        <v>0</v>
      </c>
      <c r="Y206" s="47">
        <f t="shared" si="93"/>
        <v>0</v>
      </c>
      <c r="Z206" s="47">
        <f t="shared" si="94"/>
        <v>0</v>
      </c>
      <c r="AA206" s="47">
        <f t="shared" si="95"/>
        <v>0</v>
      </c>
      <c r="AB206" s="47">
        <f t="shared" si="96"/>
        <v>0</v>
      </c>
      <c r="AC206" s="47">
        <f t="shared" si="97"/>
        <v>0</v>
      </c>
      <c r="AD206" s="47">
        <f t="shared" si="98"/>
        <v>0</v>
      </c>
      <c r="AE206" s="47">
        <f t="shared" si="99"/>
        <v>0</v>
      </c>
      <c r="AF206" s="47">
        <f t="shared" si="100"/>
        <v>0</v>
      </c>
      <c r="AG206" s="47">
        <f t="shared" si="101"/>
        <v>0</v>
      </c>
      <c r="AH206" s="47">
        <f t="shared" si="102"/>
        <v>0</v>
      </c>
      <c r="AI206" s="47">
        <f t="shared" si="103"/>
        <v>0</v>
      </c>
      <c r="AJ206" s="47">
        <f t="shared" si="104"/>
        <v>0</v>
      </c>
      <c r="AK206" s="47">
        <f t="shared" si="105"/>
        <v>0</v>
      </c>
      <c r="AL206" s="47">
        <f t="shared" si="106"/>
        <v>0</v>
      </c>
    </row>
    <row r="207" spans="1:38" x14ac:dyDescent="0.25">
      <c r="A207" s="31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31"/>
      <c r="T207" s="47" t="str">
        <f t="shared" si="88"/>
        <v/>
      </c>
      <c r="U207" s="64">
        <f t="shared" si="89"/>
        <v>0</v>
      </c>
      <c r="V207" s="47">
        <f t="shared" si="90"/>
        <v>0</v>
      </c>
      <c r="W207" s="47">
        <f t="shared" si="91"/>
        <v>0</v>
      </c>
      <c r="X207" s="47">
        <f t="shared" si="92"/>
        <v>0</v>
      </c>
      <c r="Y207" s="47">
        <f t="shared" si="93"/>
        <v>0</v>
      </c>
      <c r="Z207" s="47">
        <f t="shared" si="94"/>
        <v>0</v>
      </c>
      <c r="AA207" s="47">
        <f t="shared" si="95"/>
        <v>0</v>
      </c>
      <c r="AB207" s="47">
        <f t="shared" si="96"/>
        <v>0</v>
      </c>
      <c r="AC207" s="47">
        <f t="shared" si="97"/>
        <v>0</v>
      </c>
      <c r="AD207" s="47">
        <f t="shared" si="98"/>
        <v>0</v>
      </c>
      <c r="AE207" s="47">
        <f t="shared" si="99"/>
        <v>0</v>
      </c>
      <c r="AF207" s="47">
        <f t="shared" si="100"/>
        <v>0</v>
      </c>
      <c r="AG207" s="47">
        <f t="shared" si="101"/>
        <v>0</v>
      </c>
      <c r="AH207" s="47">
        <f t="shared" si="102"/>
        <v>0</v>
      </c>
      <c r="AI207" s="47">
        <f t="shared" si="103"/>
        <v>0</v>
      </c>
      <c r="AJ207" s="47">
        <f t="shared" si="104"/>
        <v>0</v>
      </c>
      <c r="AK207" s="47">
        <f t="shared" si="105"/>
        <v>0</v>
      </c>
      <c r="AL207" s="47">
        <f t="shared" si="106"/>
        <v>0</v>
      </c>
    </row>
    <row r="208" spans="1:38" x14ac:dyDescent="0.25">
      <c r="A208" s="31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31"/>
      <c r="T208" s="47" t="str">
        <f t="shared" si="88"/>
        <v/>
      </c>
      <c r="U208" s="64">
        <f t="shared" si="89"/>
        <v>0</v>
      </c>
      <c r="V208" s="47">
        <f t="shared" si="90"/>
        <v>0</v>
      </c>
      <c r="W208" s="47">
        <f t="shared" si="91"/>
        <v>0</v>
      </c>
      <c r="X208" s="47">
        <f t="shared" si="92"/>
        <v>0</v>
      </c>
      <c r="Y208" s="47">
        <f t="shared" si="93"/>
        <v>0</v>
      </c>
      <c r="Z208" s="47">
        <f t="shared" si="94"/>
        <v>0</v>
      </c>
      <c r="AA208" s="47">
        <f t="shared" si="95"/>
        <v>0</v>
      </c>
      <c r="AB208" s="47">
        <f t="shared" si="96"/>
        <v>0</v>
      </c>
      <c r="AC208" s="47">
        <f t="shared" si="97"/>
        <v>0</v>
      </c>
      <c r="AD208" s="47">
        <f t="shared" si="98"/>
        <v>0</v>
      </c>
      <c r="AE208" s="47">
        <f t="shared" si="99"/>
        <v>0</v>
      </c>
      <c r="AF208" s="47">
        <f t="shared" si="100"/>
        <v>0</v>
      </c>
      <c r="AG208" s="47">
        <f t="shared" si="101"/>
        <v>0</v>
      </c>
      <c r="AH208" s="47">
        <f t="shared" si="102"/>
        <v>0</v>
      </c>
      <c r="AI208" s="47">
        <f t="shared" si="103"/>
        <v>0</v>
      </c>
      <c r="AJ208" s="47">
        <f t="shared" si="104"/>
        <v>0</v>
      </c>
      <c r="AK208" s="47">
        <f t="shared" si="105"/>
        <v>0</v>
      </c>
      <c r="AL208" s="47">
        <f t="shared" si="106"/>
        <v>0</v>
      </c>
    </row>
    <row r="209" spans="2:18" x14ac:dyDescent="0.25">
      <c r="B209" s="78"/>
      <c r="C209" s="78"/>
      <c r="D209" s="78"/>
      <c r="E209" s="76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5">
      <c r="B210" s="78"/>
      <c r="C210" s="78"/>
      <c r="D210" s="78"/>
      <c r="E210" s="76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5">
      <c r="B211" s="78"/>
      <c r="C211" s="78"/>
      <c r="D211" s="78"/>
      <c r="E211" s="76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5">
      <c r="B212" s="78"/>
      <c r="C212" s="78"/>
      <c r="D212" s="78"/>
      <c r="E212" s="76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5">
      <c r="B213" s="78"/>
      <c r="C213" s="78"/>
      <c r="D213" s="78"/>
      <c r="E213" s="76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5">
      <c r="B214" s="78"/>
      <c r="C214" s="78"/>
      <c r="D214" s="78"/>
      <c r="E214" s="76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5">
      <c r="B215" s="78"/>
      <c r="C215" s="78"/>
      <c r="D215" s="78"/>
      <c r="E215" s="76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5">
      <c r="B216" s="78"/>
      <c r="C216" s="78"/>
      <c r="D216" s="78"/>
      <c r="E216" s="76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5">
      <c r="B217" s="78"/>
      <c r="C217" s="78"/>
      <c r="D217" s="78"/>
      <c r="E217" s="76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2:18" x14ac:dyDescent="0.25">
      <c r="B218" s="78"/>
      <c r="C218" s="78"/>
      <c r="D218" s="78"/>
      <c r="E218" s="76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2:18" x14ac:dyDescent="0.25">
      <c r="B219" s="78"/>
      <c r="C219" s="78"/>
      <c r="D219" s="78"/>
      <c r="E219" s="76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2:18" x14ac:dyDescent="0.25">
      <c r="B220" s="78"/>
      <c r="C220" s="78"/>
      <c r="D220" s="78"/>
      <c r="E220" s="76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2:18" x14ac:dyDescent="0.25">
      <c r="B221" s="78"/>
      <c r="C221" s="78"/>
      <c r="D221" s="78"/>
      <c r="E221" s="76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2:18" x14ac:dyDescent="0.25">
      <c r="B222" s="78"/>
      <c r="C222" s="78"/>
      <c r="D222" s="78"/>
      <c r="E222" s="76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2:18" x14ac:dyDescent="0.25">
      <c r="B223" s="78"/>
      <c r="C223" s="78"/>
      <c r="D223" s="78"/>
      <c r="E223" s="76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2:18" x14ac:dyDescent="0.25">
      <c r="B224" s="78"/>
      <c r="C224" s="78"/>
      <c r="D224" s="78"/>
      <c r="E224" s="76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2:18" x14ac:dyDescent="0.25">
      <c r="B225" s="78"/>
      <c r="C225" s="78"/>
      <c r="D225" s="78"/>
      <c r="E225" s="76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2:18" x14ac:dyDescent="0.25">
      <c r="B226" s="78"/>
      <c r="C226" s="78"/>
      <c r="D226" s="78"/>
      <c r="E226" s="76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2:18" x14ac:dyDescent="0.25">
      <c r="B227" s="78"/>
      <c r="C227" s="78"/>
      <c r="D227" s="78"/>
      <c r="E227" s="76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x14ac:dyDescent="0.25">
      <c r="B228" s="78"/>
      <c r="C228" s="78"/>
      <c r="D228" s="78"/>
      <c r="E228" s="76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x14ac:dyDescent="0.25">
      <c r="B229" s="78"/>
      <c r="C229" s="78"/>
      <c r="D229" s="78"/>
      <c r="E229" s="76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2:18" x14ac:dyDescent="0.25">
      <c r="B230" s="78"/>
      <c r="C230" s="78"/>
      <c r="D230" s="78"/>
      <c r="E230" s="76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2:18" x14ac:dyDescent="0.25">
      <c r="B231" s="78"/>
      <c r="C231" s="78"/>
      <c r="D231" s="78"/>
      <c r="E231" s="76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2:18" x14ac:dyDescent="0.25">
      <c r="B232" s="78"/>
      <c r="C232" s="78"/>
      <c r="D232" s="78"/>
      <c r="E232" s="76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2:18" x14ac:dyDescent="0.25">
      <c r="B233" s="78"/>
      <c r="C233" s="78"/>
      <c r="D233" s="78"/>
      <c r="E233" s="76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2:18" x14ac:dyDescent="0.25">
      <c r="B234" s="78"/>
      <c r="C234" s="78"/>
      <c r="D234" s="78"/>
      <c r="E234" s="76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2:18" x14ac:dyDescent="0.25">
      <c r="B235" s="78"/>
      <c r="C235" s="78"/>
      <c r="D235" s="78"/>
      <c r="E235" s="76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2:18" x14ac:dyDescent="0.25">
      <c r="B236" s="78"/>
      <c r="C236" s="78"/>
      <c r="D236" s="78"/>
      <c r="E236" s="76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</sheetData>
  <sheetProtection formatColumns="0" formatRows="0"/>
  <mergeCells count="45">
    <mergeCell ref="B54:B55"/>
    <mergeCell ref="C54:C55"/>
    <mergeCell ref="B101:B102"/>
    <mergeCell ref="C101:C102"/>
    <mergeCell ref="D54:D55"/>
    <mergeCell ref="E4:G5"/>
    <mergeCell ref="C7:C8"/>
    <mergeCell ref="D7:D8"/>
    <mergeCell ref="E7:E8"/>
    <mergeCell ref="E51:G52"/>
    <mergeCell ref="Q7:R7"/>
    <mergeCell ref="H7:P7"/>
    <mergeCell ref="G7:G8"/>
    <mergeCell ref="F7:F8"/>
    <mergeCell ref="B7:B8"/>
    <mergeCell ref="Q54:R54"/>
    <mergeCell ref="E98:G99"/>
    <mergeCell ref="D101:D102"/>
    <mergeCell ref="E101:E102"/>
    <mergeCell ref="F101:F102"/>
    <mergeCell ref="G101:G102"/>
    <mergeCell ref="H101:P101"/>
    <mergeCell ref="Q101:R101"/>
    <mergeCell ref="E54:E55"/>
    <mergeCell ref="F54:F55"/>
    <mergeCell ref="G54:G55"/>
    <mergeCell ref="H54:P54"/>
    <mergeCell ref="E145:G146"/>
    <mergeCell ref="B148:B149"/>
    <mergeCell ref="C148:C149"/>
    <mergeCell ref="D148:D149"/>
    <mergeCell ref="E148:E149"/>
    <mergeCell ref="F148:F149"/>
    <mergeCell ref="G148:G149"/>
    <mergeCell ref="H148:P148"/>
    <mergeCell ref="Q148:R148"/>
    <mergeCell ref="E192:G193"/>
    <mergeCell ref="B195:B196"/>
    <mergeCell ref="C195:C196"/>
    <mergeCell ref="D195:D196"/>
    <mergeCell ref="E195:E196"/>
    <mergeCell ref="F195:F196"/>
    <mergeCell ref="G195:G196"/>
    <mergeCell ref="H195:P195"/>
    <mergeCell ref="Q195:R195"/>
  </mergeCells>
  <dataValidations disablePrompts="1" count="1">
    <dataValidation type="list" allowBlank="1" showInputMessage="1" showErrorMessage="1" sqref="E197:E236 E9:E48 E103:E142 E150:E189 E56:E95" xr:uid="{00000000-0002-0000-0600-000000000000}">
      <formula1>$D$6:$J$6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Q58"/>
  <sheetViews>
    <sheetView workbookViewId="0"/>
  </sheetViews>
  <sheetFormatPr defaultRowHeight="15" x14ac:dyDescent="0.25"/>
  <cols>
    <col min="1" max="1" width="13.5703125" style="35" customWidth="1"/>
    <col min="2" max="2" width="11.42578125" customWidth="1"/>
    <col min="3" max="3" width="16" bestFit="1" customWidth="1"/>
    <col min="4" max="4" width="16.5703125" bestFit="1" customWidth="1"/>
    <col min="5" max="5" width="12" bestFit="1" customWidth="1"/>
    <col min="6" max="6" width="11.140625" bestFit="1" customWidth="1"/>
    <col min="7" max="7" width="12" customWidth="1"/>
    <col min="8" max="8" width="9.5703125" bestFit="1" customWidth="1"/>
    <col min="9" max="9" width="12.5703125" bestFit="1" customWidth="1"/>
    <col min="10" max="10" width="9.5703125" bestFit="1" customWidth="1"/>
    <col min="11" max="11" width="8.42578125" customWidth="1"/>
    <col min="12" max="12" width="9.5703125" bestFit="1" customWidth="1"/>
    <col min="13" max="13" width="20.42578125" customWidth="1"/>
    <col min="14" max="14" width="9.42578125" bestFit="1" customWidth="1"/>
    <col min="15" max="16" width="10.42578125" bestFit="1" customWidth="1"/>
    <col min="17" max="17" width="11.5703125" customWidth="1"/>
  </cols>
  <sheetData>
    <row r="1" spans="1:17" ht="15.75" x14ac:dyDescent="0.25">
      <c r="A1" s="14" t="s">
        <v>13</v>
      </c>
      <c r="C1" s="14"/>
      <c r="D1" s="14"/>
      <c r="E1" s="14"/>
      <c r="F1" s="14"/>
      <c r="G1" s="14"/>
      <c r="H1" s="14"/>
      <c r="I1" s="14"/>
    </row>
    <row r="2" spans="1:17" ht="15.75" x14ac:dyDescent="0.25">
      <c r="A2" s="11" t="s">
        <v>79</v>
      </c>
      <c r="C2" s="15"/>
      <c r="D2" s="15"/>
      <c r="E2" s="15"/>
      <c r="F2" s="15"/>
      <c r="G2" s="15"/>
      <c r="H2" s="15"/>
      <c r="I2" s="15"/>
    </row>
    <row r="3" spans="1:17" ht="15.75" x14ac:dyDescent="0.25">
      <c r="A3" s="54"/>
      <c r="B3" s="27"/>
      <c r="C3" s="27"/>
      <c r="D3" s="27"/>
      <c r="E3" s="27"/>
      <c r="F3" s="27"/>
      <c r="G3" s="205" t="s">
        <v>71</v>
      </c>
      <c r="H3" s="205"/>
      <c r="I3" s="205" t="s">
        <v>72</v>
      </c>
      <c r="J3" s="205"/>
      <c r="K3" s="205" t="s">
        <v>73</v>
      </c>
      <c r="L3" s="205"/>
      <c r="M3" s="1"/>
      <c r="N3" s="1"/>
      <c r="O3" s="1"/>
      <c r="P3" s="1"/>
      <c r="Q3" s="1"/>
    </row>
    <row r="4" spans="1:17" ht="33" customHeight="1" x14ac:dyDescent="0.25">
      <c r="A4" s="54"/>
      <c r="B4" s="28" t="s">
        <v>278</v>
      </c>
      <c r="C4" s="29" t="s">
        <v>287</v>
      </c>
      <c r="D4" s="29" t="s">
        <v>288</v>
      </c>
      <c r="E4" s="29" t="s">
        <v>289</v>
      </c>
      <c r="F4" s="29" t="s">
        <v>282</v>
      </c>
      <c r="G4" s="28" t="s">
        <v>280</v>
      </c>
      <c r="H4" s="28" t="s">
        <v>281</v>
      </c>
      <c r="I4" s="28" t="s">
        <v>280</v>
      </c>
      <c r="J4" s="28" t="s">
        <v>281</v>
      </c>
      <c r="K4" s="28" t="s">
        <v>280</v>
      </c>
      <c r="L4" s="28" t="s">
        <v>281</v>
      </c>
      <c r="M4" s="29" t="s">
        <v>283</v>
      </c>
      <c r="N4" s="29" t="s">
        <v>284</v>
      </c>
      <c r="O4" s="29" t="s">
        <v>279</v>
      </c>
      <c r="P4" s="29" t="s">
        <v>285</v>
      </c>
      <c r="Q4" s="29" t="s">
        <v>286</v>
      </c>
    </row>
    <row r="5" spans="1:17" ht="15.75" x14ac:dyDescent="0.25">
      <c r="A5" s="55" t="str">
        <f>IF(B5="","","New")</f>
        <v/>
      </c>
      <c r="B5" s="79"/>
      <c r="C5" s="80"/>
      <c r="D5" s="80"/>
      <c r="E5" s="80"/>
      <c r="F5" s="80"/>
      <c r="G5" s="80"/>
      <c r="H5" s="80"/>
      <c r="I5" s="80"/>
      <c r="J5" s="66"/>
      <c r="K5" s="66"/>
      <c r="L5" s="66"/>
      <c r="M5" s="66"/>
      <c r="N5" s="66"/>
      <c r="O5" s="66"/>
      <c r="P5" s="66"/>
      <c r="Q5" s="66"/>
    </row>
    <row r="6" spans="1:17" ht="15.75" x14ac:dyDescent="0.25">
      <c r="A6" s="55" t="str">
        <f t="shared" ref="A6:A24" si="0">IF(B6="","","New")</f>
        <v/>
      </c>
      <c r="B6" s="79"/>
      <c r="C6" s="80"/>
      <c r="D6" s="80"/>
      <c r="E6" s="80"/>
      <c r="F6" s="80"/>
      <c r="G6" s="80"/>
      <c r="H6" s="80"/>
      <c r="I6" s="80"/>
      <c r="J6" s="66"/>
      <c r="K6" s="66"/>
      <c r="L6" s="66"/>
      <c r="M6" s="66"/>
      <c r="N6" s="66"/>
      <c r="O6" s="66"/>
      <c r="P6" s="66"/>
      <c r="Q6" s="66"/>
    </row>
    <row r="7" spans="1:17" ht="15.75" x14ac:dyDescent="0.25">
      <c r="A7" s="55" t="str">
        <f t="shared" si="0"/>
        <v/>
      </c>
      <c r="B7" s="79"/>
      <c r="C7" s="80"/>
      <c r="D7" s="80"/>
      <c r="E7" s="80"/>
      <c r="F7" s="80"/>
      <c r="G7" s="80"/>
      <c r="H7" s="80"/>
      <c r="I7" s="80"/>
      <c r="J7" s="66"/>
      <c r="K7" s="66"/>
      <c r="L7" s="66"/>
      <c r="M7" s="66"/>
      <c r="N7" s="66"/>
      <c r="O7" s="66"/>
      <c r="P7" s="66"/>
      <c r="Q7" s="66"/>
    </row>
    <row r="8" spans="1:17" ht="15.75" x14ac:dyDescent="0.25">
      <c r="A8" s="55" t="str">
        <f t="shared" si="0"/>
        <v/>
      </c>
      <c r="B8" s="79"/>
      <c r="C8" s="80"/>
      <c r="D8" s="80"/>
      <c r="E8" s="80"/>
      <c r="F8" s="80"/>
      <c r="G8" s="80"/>
      <c r="H8" s="80"/>
      <c r="I8" s="80"/>
      <c r="J8" s="66"/>
      <c r="K8" s="66"/>
      <c r="L8" s="66"/>
      <c r="M8" s="66"/>
      <c r="N8" s="66"/>
      <c r="O8" s="66"/>
      <c r="P8" s="66"/>
      <c r="Q8" s="66"/>
    </row>
    <row r="9" spans="1:17" ht="15.75" x14ac:dyDescent="0.25">
      <c r="A9" s="55" t="str">
        <f t="shared" si="0"/>
        <v/>
      </c>
      <c r="B9" s="79"/>
      <c r="C9" s="80"/>
      <c r="D9" s="80"/>
      <c r="E9" s="80"/>
      <c r="F9" s="80"/>
      <c r="G9" s="80"/>
      <c r="H9" s="80"/>
      <c r="I9" s="80"/>
      <c r="J9" s="66"/>
      <c r="K9" s="66"/>
      <c r="L9" s="66"/>
      <c r="M9" s="66"/>
      <c r="N9" s="66"/>
      <c r="O9" s="66"/>
      <c r="P9" s="66"/>
      <c r="Q9" s="66"/>
    </row>
    <row r="10" spans="1:17" ht="15.75" x14ac:dyDescent="0.25">
      <c r="A10" s="55" t="str">
        <f t="shared" si="0"/>
        <v/>
      </c>
      <c r="B10" s="79"/>
      <c r="C10" s="80"/>
      <c r="D10" s="80"/>
      <c r="E10" s="80"/>
      <c r="F10" s="80"/>
      <c r="G10" s="80"/>
      <c r="H10" s="80"/>
      <c r="I10" s="80"/>
      <c r="J10" s="66"/>
      <c r="K10" s="66"/>
      <c r="L10" s="66"/>
      <c r="M10" s="66"/>
      <c r="N10" s="66"/>
      <c r="O10" s="66"/>
      <c r="P10" s="66"/>
      <c r="Q10" s="66"/>
    </row>
    <row r="11" spans="1:17" ht="15.75" x14ac:dyDescent="0.25">
      <c r="A11" s="55" t="str">
        <f t="shared" si="0"/>
        <v/>
      </c>
      <c r="B11" s="79"/>
      <c r="C11" s="80"/>
      <c r="D11" s="80"/>
      <c r="E11" s="80"/>
      <c r="F11" s="80"/>
      <c r="G11" s="80"/>
      <c r="H11" s="80"/>
      <c r="I11" s="80"/>
      <c r="J11" s="66"/>
      <c r="K11" s="66"/>
      <c r="L11" s="66"/>
      <c r="M11" s="66"/>
      <c r="N11" s="66"/>
      <c r="O11" s="66"/>
      <c r="P11" s="66"/>
      <c r="Q11" s="66"/>
    </row>
    <row r="12" spans="1:17" ht="15.75" x14ac:dyDescent="0.25">
      <c r="A12" s="55" t="str">
        <f t="shared" si="0"/>
        <v/>
      </c>
      <c r="B12" s="79"/>
      <c r="C12" s="80"/>
      <c r="D12" s="80"/>
      <c r="E12" s="80"/>
      <c r="F12" s="80"/>
      <c r="G12" s="80"/>
      <c r="H12" s="80"/>
      <c r="I12" s="80"/>
      <c r="J12" s="66"/>
      <c r="K12" s="66"/>
      <c r="L12" s="66"/>
      <c r="M12" s="66"/>
      <c r="N12" s="66"/>
      <c r="O12" s="66"/>
      <c r="P12" s="66"/>
      <c r="Q12" s="66"/>
    </row>
    <row r="13" spans="1:17" ht="15.75" x14ac:dyDescent="0.25">
      <c r="A13" s="55" t="str">
        <f t="shared" si="0"/>
        <v/>
      </c>
      <c r="B13" s="79"/>
      <c r="C13" s="80"/>
      <c r="D13" s="80"/>
      <c r="E13" s="80"/>
      <c r="F13" s="80"/>
      <c r="G13" s="80"/>
      <c r="H13" s="80"/>
      <c r="I13" s="80"/>
      <c r="J13" s="66"/>
      <c r="K13" s="66"/>
      <c r="L13" s="66"/>
      <c r="M13" s="66"/>
      <c r="N13" s="66"/>
      <c r="O13" s="66"/>
      <c r="P13" s="66"/>
      <c r="Q13" s="66"/>
    </row>
    <row r="14" spans="1:17" ht="15.75" x14ac:dyDescent="0.25">
      <c r="A14" s="55" t="str">
        <f t="shared" si="0"/>
        <v/>
      </c>
      <c r="B14" s="79"/>
      <c r="C14" s="80"/>
      <c r="D14" s="80"/>
      <c r="E14" s="80"/>
      <c r="F14" s="80"/>
      <c r="G14" s="80"/>
      <c r="H14" s="80"/>
      <c r="I14" s="80"/>
      <c r="J14" s="66"/>
      <c r="K14" s="66"/>
      <c r="L14" s="66"/>
      <c r="M14" s="66"/>
      <c r="N14" s="66"/>
      <c r="O14" s="66"/>
      <c r="P14" s="66"/>
      <c r="Q14" s="66"/>
    </row>
    <row r="15" spans="1:17" ht="15.75" x14ac:dyDescent="0.25">
      <c r="A15" s="55" t="str">
        <f t="shared" si="0"/>
        <v/>
      </c>
      <c r="B15" s="79"/>
      <c r="C15" s="80"/>
      <c r="D15" s="80"/>
      <c r="E15" s="80"/>
      <c r="F15" s="80"/>
      <c r="G15" s="80"/>
      <c r="H15" s="80"/>
      <c r="I15" s="80"/>
      <c r="J15" s="66"/>
      <c r="K15" s="66"/>
      <c r="L15" s="66"/>
      <c r="M15" s="66"/>
      <c r="N15" s="66"/>
      <c r="O15" s="66"/>
      <c r="P15" s="66"/>
      <c r="Q15" s="66"/>
    </row>
    <row r="16" spans="1:17" ht="15.75" x14ac:dyDescent="0.25">
      <c r="A16" s="55" t="str">
        <f t="shared" si="0"/>
        <v/>
      </c>
      <c r="B16" s="79"/>
      <c r="C16" s="80"/>
      <c r="D16" s="80"/>
      <c r="E16" s="80"/>
      <c r="F16" s="80"/>
      <c r="G16" s="80"/>
      <c r="H16" s="80"/>
      <c r="I16" s="80"/>
      <c r="J16" s="66"/>
      <c r="K16" s="66"/>
      <c r="L16" s="66"/>
      <c r="M16" s="66"/>
      <c r="N16" s="66"/>
      <c r="O16" s="66"/>
      <c r="P16" s="66"/>
      <c r="Q16" s="66"/>
    </row>
    <row r="17" spans="1:17" ht="15.75" x14ac:dyDescent="0.25">
      <c r="A17" s="55" t="str">
        <f t="shared" si="0"/>
        <v/>
      </c>
      <c r="B17" s="79"/>
      <c r="C17" s="80"/>
      <c r="D17" s="80"/>
      <c r="E17" s="80"/>
      <c r="F17" s="80"/>
      <c r="G17" s="80"/>
      <c r="H17" s="80"/>
      <c r="I17" s="80"/>
      <c r="J17" s="66"/>
      <c r="K17" s="66"/>
      <c r="L17" s="66"/>
      <c r="M17" s="66"/>
      <c r="N17" s="66"/>
      <c r="O17" s="66"/>
      <c r="P17" s="66"/>
      <c r="Q17" s="66"/>
    </row>
    <row r="18" spans="1:17" ht="15.75" x14ac:dyDescent="0.25">
      <c r="A18" s="55" t="str">
        <f t="shared" si="0"/>
        <v/>
      </c>
      <c r="B18" s="79"/>
      <c r="C18" s="80"/>
      <c r="D18" s="80"/>
      <c r="E18" s="80"/>
      <c r="F18" s="80"/>
      <c r="G18" s="80"/>
      <c r="H18" s="80"/>
      <c r="I18" s="80"/>
      <c r="J18" s="66"/>
      <c r="K18" s="66"/>
      <c r="L18" s="66"/>
      <c r="M18" s="66"/>
      <c r="N18" s="66"/>
      <c r="O18" s="66"/>
      <c r="P18" s="66"/>
      <c r="Q18" s="66"/>
    </row>
    <row r="19" spans="1:17" ht="15.75" x14ac:dyDescent="0.25">
      <c r="A19" s="55" t="str">
        <f t="shared" si="0"/>
        <v/>
      </c>
      <c r="B19" s="79"/>
      <c r="C19" s="80"/>
      <c r="D19" s="80"/>
      <c r="E19" s="80"/>
      <c r="F19" s="80"/>
      <c r="G19" s="80"/>
      <c r="H19" s="80"/>
      <c r="I19" s="80"/>
      <c r="J19" s="66"/>
      <c r="K19" s="66"/>
      <c r="L19" s="66"/>
      <c r="M19" s="66"/>
      <c r="N19" s="66"/>
      <c r="O19" s="66"/>
      <c r="P19" s="66"/>
      <c r="Q19" s="66"/>
    </row>
    <row r="20" spans="1:17" ht="15.75" x14ac:dyDescent="0.25">
      <c r="A20" s="55" t="str">
        <f t="shared" si="0"/>
        <v/>
      </c>
      <c r="B20" s="79"/>
      <c r="C20" s="80"/>
      <c r="D20" s="80"/>
      <c r="E20" s="80"/>
      <c r="F20" s="80"/>
      <c r="G20" s="80"/>
      <c r="H20" s="80"/>
      <c r="I20" s="80"/>
      <c r="J20" s="66"/>
      <c r="K20" s="66"/>
      <c r="L20" s="66"/>
      <c r="M20" s="66"/>
      <c r="N20" s="66"/>
      <c r="O20" s="66"/>
      <c r="P20" s="66"/>
      <c r="Q20" s="66"/>
    </row>
    <row r="21" spans="1:17" ht="15.75" x14ac:dyDescent="0.25">
      <c r="A21" s="55" t="str">
        <f t="shared" si="0"/>
        <v/>
      </c>
      <c r="B21" s="79"/>
      <c r="C21" s="80"/>
      <c r="D21" s="80"/>
      <c r="E21" s="80"/>
      <c r="F21" s="80"/>
      <c r="G21" s="80"/>
      <c r="H21" s="80"/>
      <c r="I21" s="80"/>
      <c r="J21" s="66"/>
      <c r="K21" s="66"/>
      <c r="L21" s="66"/>
      <c r="M21" s="66"/>
      <c r="N21" s="66"/>
      <c r="O21" s="66"/>
      <c r="P21" s="66"/>
      <c r="Q21" s="66"/>
    </row>
    <row r="22" spans="1:17" ht="15.75" x14ac:dyDescent="0.25">
      <c r="A22" s="55" t="str">
        <f t="shared" si="0"/>
        <v/>
      </c>
      <c r="B22" s="79"/>
      <c r="C22" s="80"/>
      <c r="D22" s="80"/>
      <c r="E22" s="80"/>
      <c r="F22" s="80"/>
      <c r="G22" s="80"/>
      <c r="H22" s="80"/>
      <c r="I22" s="80"/>
      <c r="J22" s="66"/>
      <c r="K22" s="66"/>
      <c r="L22" s="66"/>
      <c r="M22" s="66"/>
      <c r="N22" s="66"/>
      <c r="O22" s="66"/>
      <c r="P22" s="66"/>
      <c r="Q22" s="66"/>
    </row>
    <row r="23" spans="1:17" ht="15.75" x14ac:dyDescent="0.25">
      <c r="A23" s="55" t="str">
        <f t="shared" si="0"/>
        <v/>
      </c>
      <c r="B23" s="79"/>
      <c r="C23" s="80"/>
      <c r="D23" s="80"/>
      <c r="E23" s="80"/>
      <c r="F23" s="80"/>
      <c r="G23" s="80"/>
      <c r="H23" s="80"/>
      <c r="I23" s="80"/>
      <c r="J23" s="66"/>
      <c r="K23" s="66"/>
      <c r="L23" s="66"/>
      <c r="M23" s="66"/>
      <c r="N23" s="66"/>
      <c r="O23" s="66"/>
      <c r="P23" s="66"/>
      <c r="Q23" s="66"/>
    </row>
    <row r="24" spans="1:17" ht="15.75" x14ac:dyDescent="0.25">
      <c r="A24" s="55" t="str">
        <f t="shared" si="0"/>
        <v/>
      </c>
      <c r="B24" s="79"/>
      <c r="C24" s="80"/>
      <c r="D24" s="80"/>
      <c r="E24" s="80"/>
      <c r="F24" s="80"/>
      <c r="G24" s="80"/>
      <c r="H24" s="80"/>
      <c r="I24" s="80"/>
      <c r="J24" s="66"/>
      <c r="K24" s="66"/>
      <c r="L24" s="66"/>
      <c r="M24" s="66"/>
      <c r="N24" s="66"/>
      <c r="O24" s="66"/>
      <c r="P24" s="66"/>
      <c r="Q24" s="66"/>
    </row>
    <row r="25" spans="1:17" ht="15.75" x14ac:dyDescent="0.25">
      <c r="A25" s="55"/>
      <c r="B25" s="25"/>
      <c r="C25" s="25"/>
      <c r="D25" s="25"/>
      <c r="E25" s="25"/>
      <c r="F25" s="25"/>
      <c r="G25" s="25"/>
      <c r="H25" s="25"/>
      <c r="I25" s="25"/>
    </row>
    <row r="26" spans="1:17" x14ac:dyDescent="0.25">
      <c r="B26" s="11" t="s">
        <v>290</v>
      </c>
    </row>
    <row r="27" spans="1:17" x14ac:dyDescent="0.25">
      <c r="E27" s="205" t="s">
        <v>295</v>
      </c>
      <c r="F27" s="205"/>
      <c r="G27" s="205"/>
      <c r="H27" s="205"/>
      <c r="I27" s="205" t="s">
        <v>299</v>
      </c>
      <c r="J27" s="205"/>
      <c r="K27" s="205" t="s">
        <v>300</v>
      </c>
      <c r="L27" s="205"/>
    </row>
    <row r="28" spans="1:17" ht="30" customHeight="1" x14ac:dyDescent="0.25">
      <c r="B28" s="29" t="s">
        <v>278</v>
      </c>
      <c r="C28" s="29" t="s">
        <v>245</v>
      </c>
      <c r="D28" s="29" t="s">
        <v>228</v>
      </c>
      <c r="E28" s="29" t="s">
        <v>291</v>
      </c>
      <c r="F28" s="29" t="s">
        <v>292</v>
      </c>
      <c r="G28" s="29" t="s">
        <v>293</v>
      </c>
      <c r="H28" s="29" t="s">
        <v>294</v>
      </c>
      <c r="I28" s="29" t="s">
        <v>296</v>
      </c>
      <c r="J28" s="29" t="s">
        <v>242</v>
      </c>
      <c r="K28" s="29" t="s">
        <v>296</v>
      </c>
      <c r="L28" s="29" t="s">
        <v>297</v>
      </c>
      <c r="M28" s="29" t="s">
        <v>298</v>
      </c>
    </row>
    <row r="29" spans="1:17" ht="15.75" x14ac:dyDescent="0.25">
      <c r="A29" s="55" t="str">
        <f>IF(B29="","","New")</f>
        <v/>
      </c>
      <c r="B29" s="8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7" ht="15.75" x14ac:dyDescent="0.25">
      <c r="A30" s="55" t="str">
        <f t="shared" ref="A30:A58" si="1">IF(B30="","","New")</f>
        <v/>
      </c>
      <c r="B30" s="81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7" ht="15.75" x14ac:dyDescent="0.25">
      <c r="A31" s="55" t="str">
        <f t="shared" si="1"/>
        <v/>
      </c>
      <c r="B31" s="81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7" ht="15.75" x14ac:dyDescent="0.25">
      <c r="A32" s="55" t="str">
        <f t="shared" si="1"/>
        <v/>
      </c>
      <c r="B32" s="8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ht="15.75" x14ac:dyDescent="0.25">
      <c r="A33" s="55" t="str">
        <f t="shared" si="1"/>
        <v/>
      </c>
      <c r="B33" s="81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.75" x14ac:dyDescent="0.25">
      <c r="A34" s="55" t="str">
        <f t="shared" si="1"/>
        <v/>
      </c>
      <c r="B34" s="8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5.75" x14ac:dyDescent="0.25">
      <c r="A35" s="55" t="str">
        <f t="shared" si="1"/>
        <v/>
      </c>
      <c r="B35" s="81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5.75" x14ac:dyDescent="0.25">
      <c r="A36" s="55" t="str">
        <f t="shared" si="1"/>
        <v/>
      </c>
      <c r="B36" s="81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5.75" x14ac:dyDescent="0.25">
      <c r="A37" s="55" t="str">
        <f t="shared" si="1"/>
        <v/>
      </c>
      <c r="B37" s="81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5.75" x14ac:dyDescent="0.25">
      <c r="A38" s="55" t="str">
        <f t="shared" si="1"/>
        <v/>
      </c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15.75" x14ac:dyDescent="0.25">
      <c r="A39" s="55" t="str">
        <f t="shared" si="1"/>
        <v/>
      </c>
      <c r="B39" s="81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5.75" x14ac:dyDescent="0.25">
      <c r="A40" s="55" t="str">
        <f t="shared" si="1"/>
        <v/>
      </c>
      <c r="B40" s="8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ht="15.75" x14ac:dyDescent="0.25">
      <c r="A41" s="55" t="str">
        <f t="shared" si="1"/>
        <v/>
      </c>
      <c r="B41" s="81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15.75" x14ac:dyDescent="0.25">
      <c r="A42" s="55" t="str">
        <f t="shared" si="1"/>
        <v/>
      </c>
      <c r="B42" s="8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5.75" x14ac:dyDescent="0.25">
      <c r="A43" s="55" t="str">
        <f t="shared" si="1"/>
        <v/>
      </c>
      <c r="B43" s="8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15.75" x14ac:dyDescent="0.25">
      <c r="A44" s="55" t="str">
        <f t="shared" si="1"/>
        <v/>
      </c>
      <c r="B44" s="8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5.75" x14ac:dyDescent="0.25">
      <c r="A45" s="55" t="str">
        <f t="shared" si="1"/>
        <v/>
      </c>
      <c r="B45" s="8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5.75" x14ac:dyDescent="0.25">
      <c r="A46" s="55" t="str">
        <f t="shared" si="1"/>
        <v/>
      </c>
      <c r="B46" s="8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5.75" x14ac:dyDescent="0.25">
      <c r="A47" s="55" t="str">
        <f t="shared" si="1"/>
        <v/>
      </c>
      <c r="B47" s="8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5.75" x14ac:dyDescent="0.25">
      <c r="A48" s="55" t="str">
        <f t="shared" si="1"/>
        <v/>
      </c>
      <c r="B48" s="81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ht="15.75" x14ac:dyDescent="0.25">
      <c r="A49" s="55" t="str">
        <f t="shared" si="1"/>
        <v/>
      </c>
      <c r="B49" s="81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5.75" x14ac:dyDescent="0.25">
      <c r="A50" s="55" t="str">
        <f t="shared" si="1"/>
        <v/>
      </c>
      <c r="B50" s="81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5.75" x14ac:dyDescent="0.25">
      <c r="A51" s="55" t="str">
        <f t="shared" si="1"/>
        <v/>
      </c>
      <c r="B51" s="81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15.75" x14ac:dyDescent="0.25">
      <c r="A52" s="55" t="str">
        <f t="shared" si="1"/>
        <v/>
      </c>
      <c r="B52" s="81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5.75" x14ac:dyDescent="0.25">
      <c r="A53" s="55" t="str">
        <f t="shared" si="1"/>
        <v/>
      </c>
      <c r="B53" s="81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5.75" x14ac:dyDescent="0.25">
      <c r="A54" s="55" t="str">
        <f t="shared" si="1"/>
        <v/>
      </c>
      <c r="B54" s="81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15.75" x14ac:dyDescent="0.25">
      <c r="A55" s="55" t="str">
        <f t="shared" si="1"/>
        <v/>
      </c>
      <c r="B55" s="8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.75" x14ac:dyDescent="0.25">
      <c r="A56" s="55" t="str">
        <f t="shared" si="1"/>
        <v/>
      </c>
      <c r="B56" s="81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3" ht="15.75" x14ac:dyDescent="0.25">
      <c r="A57" s="55" t="str">
        <f t="shared" si="1"/>
        <v/>
      </c>
      <c r="B57" s="81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15.75" x14ac:dyDescent="0.25">
      <c r="A58" s="55" t="str">
        <f t="shared" si="1"/>
        <v/>
      </c>
      <c r="B58" s="81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</sheetData>
  <sheetProtection formatColumns="0" formatRows="0"/>
  <mergeCells count="6">
    <mergeCell ref="K3:L3"/>
    <mergeCell ref="E27:H27"/>
    <mergeCell ref="K27:L27"/>
    <mergeCell ref="I27:J27"/>
    <mergeCell ref="G3:H3"/>
    <mergeCell ref="I3:J3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W173"/>
  <sheetViews>
    <sheetView workbookViewId="0"/>
  </sheetViews>
  <sheetFormatPr defaultColWidth="9.140625" defaultRowHeight="15" x14ac:dyDescent="0.25"/>
  <cols>
    <col min="1" max="1" width="8" style="36" customWidth="1"/>
    <col min="2" max="2" width="16.5703125" style="1" customWidth="1"/>
    <col min="3" max="3" width="11.42578125" style="23" bestFit="1" customWidth="1"/>
    <col min="4" max="9" width="11.42578125" style="1" customWidth="1"/>
    <col min="10" max="17" width="12.85546875" style="1" customWidth="1"/>
    <col min="18" max="18" width="15.5703125" style="1" customWidth="1"/>
    <col min="19" max="19" width="17.5703125" style="1" customWidth="1"/>
    <col min="20" max="20" width="17.85546875" style="1" customWidth="1"/>
    <col min="21" max="21" width="25.5703125" style="1" customWidth="1"/>
    <col min="22" max="22" width="18.42578125" style="1" customWidth="1"/>
    <col min="23" max="23" width="21.42578125" style="1" customWidth="1"/>
    <col min="24" max="16384" width="9.140625" style="1"/>
  </cols>
  <sheetData>
    <row r="1" spans="1:23" ht="15.75" x14ac:dyDescent="0.25">
      <c r="A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97"/>
      <c r="S1" s="197"/>
    </row>
    <row r="2" spans="1:23" ht="15.75" x14ac:dyDescent="0.25">
      <c r="A2" s="15" t="s">
        <v>76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98"/>
      <c r="S2" s="198"/>
    </row>
    <row r="3" spans="1:23" ht="7.5" customHeight="1" x14ac:dyDescent="0.25">
      <c r="C3" s="1"/>
    </row>
    <row r="4" spans="1:23" x14ac:dyDescent="0.25">
      <c r="C4" s="1"/>
      <c r="K4" s="205" t="s">
        <v>234</v>
      </c>
      <c r="L4" s="205"/>
      <c r="M4" s="207" t="s">
        <v>235</v>
      </c>
      <c r="N4" s="208"/>
      <c r="O4" s="207" t="s">
        <v>236</v>
      </c>
      <c r="P4" s="208"/>
      <c r="Q4" s="209" t="s">
        <v>237</v>
      </c>
      <c r="R4" s="209"/>
      <c r="S4" s="206" t="s">
        <v>230</v>
      </c>
      <c r="T4" s="210" t="s">
        <v>231</v>
      </c>
      <c r="U4" s="206" t="s">
        <v>232</v>
      </c>
      <c r="V4" s="206" t="s">
        <v>80</v>
      </c>
      <c r="W4" s="206" t="s">
        <v>233</v>
      </c>
    </row>
    <row r="5" spans="1:23" ht="15" customHeight="1" x14ac:dyDescent="0.25">
      <c r="B5" s="20" t="s">
        <v>74</v>
      </c>
      <c r="C5" s="20" t="s">
        <v>75</v>
      </c>
      <c r="D5" s="22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77</v>
      </c>
      <c r="L5" s="20" t="s">
        <v>78</v>
      </c>
      <c r="M5" s="20" t="s">
        <v>77</v>
      </c>
      <c r="N5" s="20" t="s">
        <v>78</v>
      </c>
      <c r="O5" s="20" t="s">
        <v>77</v>
      </c>
      <c r="P5" s="20" t="s">
        <v>78</v>
      </c>
      <c r="Q5" s="20" t="s">
        <v>77</v>
      </c>
      <c r="R5" s="21" t="s">
        <v>78</v>
      </c>
      <c r="S5" s="206"/>
      <c r="T5" s="211"/>
      <c r="U5" s="206"/>
      <c r="V5" s="206"/>
      <c r="W5" s="206"/>
    </row>
    <row r="6" spans="1:23" x14ac:dyDescent="0.25">
      <c r="A6" s="47" t="str">
        <f>IF(K6="","","New")</f>
        <v/>
      </c>
      <c r="B6" s="82"/>
      <c r="C6" s="82"/>
      <c r="D6" s="83"/>
      <c r="E6" s="82"/>
      <c r="F6" s="82"/>
      <c r="G6" s="82"/>
      <c r="H6" s="82"/>
      <c r="I6" s="82"/>
      <c r="J6" s="82"/>
      <c r="K6" s="65"/>
      <c r="L6" s="70"/>
      <c r="M6" s="65"/>
      <c r="N6" s="70"/>
      <c r="O6" s="65"/>
      <c r="P6" s="70"/>
      <c r="Q6" s="65"/>
      <c r="R6" s="84"/>
      <c r="S6" s="72"/>
      <c r="T6" s="73"/>
      <c r="U6" s="72"/>
      <c r="V6" s="72"/>
      <c r="W6" s="72"/>
    </row>
    <row r="7" spans="1:23" x14ac:dyDescent="0.25">
      <c r="A7" s="47" t="str">
        <f t="shared" ref="A7:A70" si="0">IF(K7="","","New")</f>
        <v/>
      </c>
      <c r="B7" s="70"/>
      <c r="C7" s="82"/>
      <c r="D7" s="71"/>
      <c r="E7" s="70"/>
      <c r="F7" s="70"/>
      <c r="G7" s="70"/>
      <c r="H7" s="70"/>
      <c r="I7" s="70"/>
      <c r="J7" s="70"/>
      <c r="K7" s="65"/>
      <c r="L7" s="70"/>
      <c r="M7" s="65"/>
      <c r="N7" s="70"/>
      <c r="O7" s="65"/>
      <c r="P7" s="70"/>
      <c r="Q7" s="65"/>
      <c r="R7" s="84"/>
      <c r="S7" s="72"/>
      <c r="T7" s="73"/>
      <c r="U7" s="72"/>
      <c r="V7" s="72"/>
      <c r="W7" s="72"/>
    </row>
    <row r="8" spans="1:23" x14ac:dyDescent="0.25">
      <c r="A8" s="47" t="str">
        <f t="shared" si="0"/>
        <v/>
      </c>
      <c r="B8" s="70"/>
      <c r="C8" s="82"/>
      <c r="D8" s="71"/>
      <c r="E8" s="70"/>
      <c r="F8" s="70"/>
      <c r="G8" s="70"/>
      <c r="H8" s="70"/>
      <c r="I8" s="70"/>
      <c r="J8" s="70"/>
      <c r="K8" s="65"/>
      <c r="L8" s="70"/>
      <c r="M8" s="65"/>
      <c r="N8" s="70"/>
      <c r="O8" s="65"/>
      <c r="P8" s="70"/>
      <c r="Q8" s="65"/>
      <c r="R8" s="84"/>
      <c r="S8" s="72"/>
      <c r="T8" s="73"/>
      <c r="U8" s="72"/>
      <c r="V8" s="72"/>
      <c r="W8" s="72"/>
    </row>
    <row r="9" spans="1:23" x14ac:dyDescent="0.25">
      <c r="A9" s="47" t="str">
        <f t="shared" si="0"/>
        <v/>
      </c>
      <c r="B9" s="70"/>
      <c r="C9" s="82"/>
      <c r="D9" s="71"/>
      <c r="E9" s="70"/>
      <c r="F9" s="70"/>
      <c r="G9" s="70"/>
      <c r="H9" s="70"/>
      <c r="I9" s="70"/>
      <c r="J9" s="70"/>
      <c r="K9" s="65"/>
      <c r="L9" s="70"/>
      <c r="M9" s="65"/>
      <c r="N9" s="70"/>
      <c r="O9" s="65"/>
      <c r="P9" s="70"/>
      <c r="Q9" s="65"/>
      <c r="R9" s="84"/>
      <c r="S9" s="72"/>
      <c r="T9" s="73"/>
      <c r="U9" s="72"/>
      <c r="V9" s="72"/>
      <c r="W9" s="72"/>
    </row>
    <row r="10" spans="1:23" x14ac:dyDescent="0.25">
      <c r="A10" s="47" t="str">
        <f t="shared" si="0"/>
        <v/>
      </c>
      <c r="B10" s="70"/>
      <c r="C10" s="82"/>
      <c r="D10" s="71"/>
      <c r="E10" s="70"/>
      <c r="F10" s="70"/>
      <c r="G10" s="70"/>
      <c r="H10" s="70"/>
      <c r="I10" s="70"/>
      <c r="J10" s="70"/>
      <c r="K10" s="65"/>
      <c r="L10" s="70"/>
      <c r="M10" s="65"/>
      <c r="N10" s="70"/>
      <c r="O10" s="65"/>
      <c r="P10" s="70"/>
      <c r="Q10" s="65"/>
      <c r="R10" s="84"/>
      <c r="S10" s="72"/>
      <c r="T10" s="73"/>
      <c r="U10" s="72"/>
      <c r="V10" s="72"/>
      <c r="W10" s="72"/>
    </row>
    <row r="11" spans="1:23" x14ac:dyDescent="0.25">
      <c r="A11" s="47" t="str">
        <f t="shared" si="0"/>
        <v/>
      </c>
      <c r="B11" s="70"/>
      <c r="C11" s="82"/>
      <c r="D11" s="71"/>
      <c r="E11" s="70"/>
      <c r="F11" s="70"/>
      <c r="G11" s="70"/>
      <c r="H11" s="70"/>
      <c r="I11" s="70"/>
      <c r="J11" s="70"/>
      <c r="K11" s="65"/>
      <c r="L11" s="70"/>
      <c r="M11" s="65"/>
      <c r="N11" s="70"/>
      <c r="O11" s="65"/>
      <c r="P11" s="70"/>
      <c r="Q11" s="65"/>
      <c r="R11" s="84"/>
      <c r="S11" s="72"/>
      <c r="T11" s="73"/>
      <c r="U11" s="72"/>
      <c r="V11" s="72"/>
      <c r="W11" s="72"/>
    </row>
    <row r="12" spans="1:23" x14ac:dyDescent="0.25">
      <c r="A12" s="47" t="str">
        <f t="shared" si="0"/>
        <v/>
      </c>
      <c r="B12" s="70"/>
      <c r="C12" s="82"/>
      <c r="D12" s="71"/>
      <c r="E12" s="70"/>
      <c r="F12" s="70"/>
      <c r="G12" s="70"/>
      <c r="H12" s="70"/>
      <c r="I12" s="70"/>
      <c r="J12" s="70"/>
      <c r="K12" s="65"/>
      <c r="L12" s="70"/>
      <c r="M12" s="65"/>
      <c r="N12" s="70"/>
      <c r="O12" s="65"/>
      <c r="P12" s="70"/>
      <c r="Q12" s="65"/>
      <c r="R12" s="84"/>
      <c r="S12" s="72"/>
      <c r="T12" s="73"/>
      <c r="U12" s="72"/>
      <c r="V12" s="72"/>
      <c r="W12" s="72"/>
    </row>
    <row r="13" spans="1:23" x14ac:dyDescent="0.25">
      <c r="A13" s="47" t="str">
        <f t="shared" si="0"/>
        <v/>
      </c>
      <c r="B13" s="70"/>
      <c r="C13" s="82"/>
      <c r="D13" s="71"/>
      <c r="E13" s="70"/>
      <c r="F13" s="70"/>
      <c r="G13" s="70"/>
      <c r="H13" s="70"/>
      <c r="I13" s="70"/>
      <c r="J13" s="70"/>
      <c r="K13" s="65"/>
      <c r="L13" s="70"/>
      <c r="M13" s="65"/>
      <c r="N13" s="70"/>
      <c r="O13" s="65"/>
      <c r="P13" s="70"/>
      <c r="Q13" s="65"/>
      <c r="R13" s="84"/>
      <c r="S13" s="72"/>
      <c r="T13" s="73"/>
      <c r="U13" s="72"/>
      <c r="V13" s="72"/>
      <c r="W13" s="72"/>
    </row>
    <row r="14" spans="1:23" x14ac:dyDescent="0.25">
      <c r="A14" s="47" t="str">
        <f t="shared" si="0"/>
        <v/>
      </c>
      <c r="B14" s="70"/>
      <c r="C14" s="82"/>
      <c r="D14" s="71"/>
      <c r="E14" s="70"/>
      <c r="F14" s="70"/>
      <c r="G14" s="70"/>
      <c r="H14" s="70"/>
      <c r="I14" s="70"/>
      <c r="J14" s="70"/>
      <c r="K14" s="65"/>
      <c r="L14" s="70"/>
      <c r="M14" s="65"/>
      <c r="N14" s="70"/>
      <c r="O14" s="65"/>
      <c r="P14" s="70"/>
      <c r="Q14" s="65"/>
      <c r="R14" s="84"/>
      <c r="S14" s="72"/>
      <c r="T14" s="73"/>
      <c r="U14" s="72"/>
      <c r="V14" s="72"/>
      <c r="W14" s="72"/>
    </row>
    <row r="15" spans="1:23" x14ac:dyDescent="0.25">
      <c r="A15" s="47" t="str">
        <f t="shared" si="0"/>
        <v/>
      </c>
      <c r="B15" s="70"/>
      <c r="C15" s="82"/>
      <c r="D15" s="71"/>
      <c r="E15" s="70"/>
      <c r="F15" s="70"/>
      <c r="G15" s="70"/>
      <c r="H15" s="70"/>
      <c r="I15" s="70"/>
      <c r="J15" s="70"/>
      <c r="K15" s="65"/>
      <c r="L15" s="70"/>
      <c r="M15" s="65"/>
      <c r="N15" s="70"/>
      <c r="O15" s="65"/>
      <c r="P15" s="70"/>
      <c r="Q15" s="65"/>
      <c r="R15" s="84"/>
      <c r="S15" s="72"/>
      <c r="T15" s="73"/>
      <c r="U15" s="72"/>
      <c r="V15" s="72"/>
      <c r="W15" s="72"/>
    </row>
    <row r="16" spans="1:23" x14ac:dyDescent="0.25">
      <c r="A16" s="47" t="str">
        <f t="shared" si="0"/>
        <v/>
      </c>
      <c r="B16" s="70"/>
      <c r="C16" s="82"/>
      <c r="D16" s="71"/>
      <c r="E16" s="70"/>
      <c r="F16" s="70"/>
      <c r="G16" s="70"/>
      <c r="H16" s="70"/>
      <c r="I16" s="70"/>
      <c r="J16" s="70"/>
      <c r="K16" s="65"/>
      <c r="L16" s="70"/>
      <c r="M16" s="65"/>
      <c r="N16" s="70"/>
      <c r="O16" s="65"/>
      <c r="P16" s="70"/>
      <c r="Q16" s="65"/>
      <c r="R16" s="84"/>
      <c r="S16" s="72"/>
      <c r="T16" s="73"/>
      <c r="U16" s="72"/>
      <c r="V16" s="72"/>
      <c r="W16" s="72"/>
    </row>
    <row r="17" spans="1:23" x14ac:dyDescent="0.25">
      <c r="A17" s="47" t="str">
        <f t="shared" si="0"/>
        <v/>
      </c>
      <c r="B17" s="70"/>
      <c r="C17" s="82"/>
      <c r="D17" s="71"/>
      <c r="E17" s="70"/>
      <c r="F17" s="70"/>
      <c r="G17" s="70"/>
      <c r="H17" s="70"/>
      <c r="I17" s="70"/>
      <c r="J17" s="70"/>
      <c r="K17" s="65"/>
      <c r="L17" s="70"/>
      <c r="M17" s="65"/>
      <c r="N17" s="70"/>
      <c r="O17" s="65"/>
      <c r="P17" s="70"/>
      <c r="Q17" s="65"/>
      <c r="R17" s="84"/>
      <c r="S17" s="72"/>
      <c r="T17" s="73"/>
      <c r="U17" s="72"/>
      <c r="V17" s="72"/>
      <c r="W17" s="72"/>
    </row>
    <row r="18" spans="1:23" x14ac:dyDescent="0.25">
      <c r="A18" s="47" t="str">
        <f t="shared" si="0"/>
        <v/>
      </c>
      <c r="B18" s="70"/>
      <c r="C18" s="82"/>
      <c r="D18" s="71"/>
      <c r="E18" s="70"/>
      <c r="F18" s="70"/>
      <c r="G18" s="70"/>
      <c r="H18" s="70"/>
      <c r="I18" s="70"/>
      <c r="J18" s="70"/>
      <c r="K18" s="65"/>
      <c r="L18" s="70"/>
      <c r="M18" s="65"/>
      <c r="N18" s="70"/>
      <c r="O18" s="65"/>
      <c r="P18" s="70"/>
      <c r="Q18" s="65"/>
      <c r="R18" s="84"/>
      <c r="S18" s="72"/>
      <c r="T18" s="73"/>
      <c r="U18" s="72"/>
      <c r="V18" s="72"/>
      <c r="W18" s="72"/>
    </row>
    <row r="19" spans="1:23" x14ac:dyDescent="0.25">
      <c r="A19" s="47" t="str">
        <f t="shared" si="0"/>
        <v/>
      </c>
      <c r="B19" s="70"/>
      <c r="C19" s="82"/>
      <c r="D19" s="71"/>
      <c r="E19" s="70"/>
      <c r="F19" s="70"/>
      <c r="G19" s="70"/>
      <c r="H19" s="70"/>
      <c r="I19" s="70"/>
      <c r="J19" s="70"/>
      <c r="K19" s="65"/>
      <c r="L19" s="70"/>
      <c r="M19" s="65"/>
      <c r="N19" s="70"/>
      <c r="O19" s="65"/>
      <c r="P19" s="70"/>
      <c r="Q19" s="65"/>
      <c r="R19" s="84"/>
      <c r="S19" s="72"/>
      <c r="T19" s="73"/>
      <c r="U19" s="72"/>
      <c r="V19" s="72"/>
      <c r="W19" s="72"/>
    </row>
    <row r="20" spans="1:23" x14ac:dyDescent="0.25">
      <c r="A20" s="47" t="str">
        <f t="shared" si="0"/>
        <v/>
      </c>
      <c r="B20" s="70"/>
      <c r="C20" s="82"/>
      <c r="D20" s="71"/>
      <c r="E20" s="70"/>
      <c r="F20" s="70"/>
      <c r="G20" s="70"/>
      <c r="H20" s="70"/>
      <c r="I20" s="70"/>
      <c r="J20" s="70"/>
      <c r="K20" s="65"/>
      <c r="L20" s="70"/>
      <c r="M20" s="65"/>
      <c r="N20" s="70"/>
      <c r="O20" s="65"/>
      <c r="P20" s="70"/>
      <c r="Q20" s="65"/>
      <c r="R20" s="84"/>
      <c r="S20" s="72"/>
      <c r="T20" s="73"/>
      <c r="U20" s="72"/>
      <c r="V20" s="72"/>
      <c r="W20" s="72"/>
    </row>
    <row r="21" spans="1:23" x14ac:dyDescent="0.25">
      <c r="A21" s="47" t="str">
        <f t="shared" si="0"/>
        <v/>
      </c>
      <c r="B21" s="70"/>
      <c r="C21" s="82"/>
      <c r="D21" s="71"/>
      <c r="E21" s="70"/>
      <c r="F21" s="70"/>
      <c r="G21" s="70"/>
      <c r="H21" s="70"/>
      <c r="I21" s="70"/>
      <c r="J21" s="70"/>
      <c r="K21" s="65"/>
      <c r="L21" s="70"/>
      <c r="M21" s="65"/>
      <c r="N21" s="70"/>
      <c r="O21" s="65"/>
      <c r="P21" s="70"/>
      <c r="Q21" s="65"/>
      <c r="R21" s="84"/>
      <c r="S21" s="72"/>
      <c r="T21" s="73"/>
      <c r="U21" s="72"/>
      <c r="V21" s="72"/>
      <c r="W21" s="72"/>
    </row>
    <row r="22" spans="1:23" x14ac:dyDescent="0.25">
      <c r="A22" s="47" t="str">
        <f t="shared" si="0"/>
        <v/>
      </c>
      <c r="B22" s="70"/>
      <c r="C22" s="82"/>
      <c r="D22" s="71"/>
      <c r="E22" s="70"/>
      <c r="F22" s="70"/>
      <c r="G22" s="70"/>
      <c r="H22" s="70"/>
      <c r="I22" s="70"/>
      <c r="J22" s="70"/>
      <c r="K22" s="65"/>
      <c r="L22" s="70"/>
      <c r="M22" s="65"/>
      <c r="N22" s="70"/>
      <c r="O22" s="65"/>
      <c r="P22" s="70"/>
      <c r="Q22" s="65"/>
      <c r="R22" s="84"/>
      <c r="S22" s="72"/>
      <c r="T22" s="73"/>
      <c r="U22" s="72"/>
      <c r="V22" s="72"/>
      <c r="W22" s="72"/>
    </row>
    <row r="23" spans="1:23" x14ac:dyDescent="0.25">
      <c r="A23" s="47" t="str">
        <f t="shared" si="0"/>
        <v/>
      </c>
      <c r="B23" s="70"/>
      <c r="C23" s="82"/>
      <c r="D23" s="71"/>
      <c r="E23" s="70"/>
      <c r="F23" s="70"/>
      <c r="G23" s="70"/>
      <c r="H23" s="70"/>
      <c r="I23" s="70"/>
      <c r="J23" s="70"/>
      <c r="K23" s="65"/>
      <c r="L23" s="70"/>
      <c r="M23" s="65"/>
      <c r="N23" s="70"/>
      <c r="O23" s="65"/>
      <c r="P23" s="70"/>
      <c r="Q23" s="65"/>
      <c r="R23" s="84"/>
      <c r="S23" s="72"/>
      <c r="T23" s="73"/>
      <c r="U23" s="72"/>
      <c r="V23" s="72"/>
      <c r="W23" s="72"/>
    </row>
    <row r="24" spans="1:23" x14ac:dyDescent="0.25">
      <c r="A24" s="47" t="str">
        <f t="shared" si="0"/>
        <v/>
      </c>
      <c r="B24" s="70"/>
      <c r="C24" s="82"/>
      <c r="D24" s="71"/>
      <c r="E24" s="70"/>
      <c r="F24" s="70"/>
      <c r="G24" s="70"/>
      <c r="H24" s="70"/>
      <c r="I24" s="70"/>
      <c r="J24" s="70"/>
      <c r="K24" s="65"/>
      <c r="L24" s="70"/>
      <c r="M24" s="65"/>
      <c r="N24" s="70"/>
      <c r="O24" s="65"/>
      <c r="P24" s="70"/>
      <c r="Q24" s="65"/>
      <c r="R24" s="84"/>
      <c r="S24" s="72"/>
      <c r="T24" s="73"/>
      <c r="U24" s="72"/>
      <c r="V24" s="72"/>
      <c r="W24" s="72"/>
    </row>
    <row r="25" spans="1:23" x14ac:dyDescent="0.25">
      <c r="A25" s="47" t="str">
        <f t="shared" si="0"/>
        <v/>
      </c>
      <c r="B25" s="70"/>
      <c r="C25" s="82"/>
      <c r="D25" s="71"/>
      <c r="E25" s="70"/>
      <c r="F25" s="70"/>
      <c r="G25" s="70"/>
      <c r="H25" s="70"/>
      <c r="I25" s="70"/>
      <c r="J25" s="70"/>
      <c r="K25" s="65"/>
      <c r="L25" s="70"/>
      <c r="M25" s="65"/>
      <c r="N25" s="70"/>
      <c r="O25" s="65"/>
      <c r="P25" s="70"/>
      <c r="Q25" s="65"/>
      <c r="R25" s="84"/>
      <c r="S25" s="72"/>
      <c r="T25" s="73"/>
      <c r="U25" s="72"/>
      <c r="V25" s="72"/>
      <c r="W25" s="72"/>
    </row>
    <row r="26" spans="1:23" x14ac:dyDescent="0.25">
      <c r="A26" s="47" t="str">
        <f t="shared" si="0"/>
        <v/>
      </c>
      <c r="B26" s="70"/>
      <c r="C26" s="82"/>
      <c r="D26" s="71"/>
      <c r="E26" s="70"/>
      <c r="F26" s="70"/>
      <c r="G26" s="70"/>
      <c r="H26" s="70"/>
      <c r="I26" s="70"/>
      <c r="J26" s="70"/>
      <c r="K26" s="65"/>
      <c r="L26" s="70"/>
      <c r="M26" s="65"/>
      <c r="N26" s="70"/>
      <c r="O26" s="65"/>
      <c r="P26" s="70"/>
      <c r="Q26" s="65"/>
      <c r="R26" s="84"/>
      <c r="S26" s="72"/>
      <c r="T26" s="73"/>
      <c r="U26" s="72"/>
      <c r="V26" s="72"/>
      <c r="W26" s="72"/>
    </row>
    <row r="27" spans="1:23" x14ac:dyDescent="0.25">
      <c r="A27" s="47" t="str">
        <f t="shared" si="0"/>
        <v/>
      </c>
      <c r="B27" s="70"/>
      <c r="C27" s="82"/>
      <c r="D27" s="71"/>
      <c r="E27" s="70"/>
      <c r="F27" s="70"/>
      <c r="G27" s="70"/>
      <c r="H27" s="70"/>
      <c r="I27" s="70"/>
      <c r="J27" s="70"/>
      <c r="K27" s="65"/>
      <c r="L27" s="70"/>
      <c r="M27" s="65"/>
      <c r="N27" s="70"/>
      <c r="O27" s="65"/>
      <c r="P27" s="70"/>
      <c r="Q27" s="65"/>
      <c r="R27" s="84"/>
      <c r="S27" s="72"/>
      <c r="T27" s="73"/>
      <c r="U27" s="72"/>
      <c r="V27" s="72"/>
      <c r="W27" s="72"/>
    </row>
    <row r="28" spans="1:23" x14ac:dyDescent="0.25">
      <c r="A28" s="47" t="str">
        <f t="shared" si="0"/>
        <v/>
      </c>
      <c r="B28" s="70"/>
      <c r="C28" s="82"/>
      <c r="D28" s="71"/>
      <c r="E28" s="70"/>
      <c r="F28" s="70"/>
      <c r="G28" s="70"/>
      <c r="H28" s="70"/>
      <c r="I28" s="70"/>
      <c r="J28" s="70"/>
      <c r="K28" s="65"/>
      <c r="L28" s="70"/>
      <c r="M28" s="65"/>
      <c r="N28" s="70"/>
      <c r="O28" s="65"/>
      <c r="P28" s="70"/>
      <c r="Q28" s="65"/>
      <c r="R28" s="84"/>
      <c r="S28" s="72"/>
      <c r="T28" s="73"/>
      <c r="U28" s="72"/>
      <c r="V28" s="72"/>
      <c r="W28" s="72"/>
    </row>
    <row r="29" spans="1:23" x14ac:dyDescent="0.25">
      <c r="A29" s="47" t="str">
        <f t="shared" si="0"/>
        <v/>
      </c>
      <c r="B29" s="70"/>
      <c r="C29" s="82"/>
      <c r="D29" s="71"/>
      <c r="E29" s="70"/>
      <c r="F29" s="70"/>
      <c r="G29" s="70"/>
      <c r="H29" s="70"/>
      <c r="I29" s="70"/>
      <c r="J29" s="70"/>
      <c r="K29" s="65"/>
      <c r="L29" s="70"/>
      <c r="M29" s="65"/>
      <c r="N29" s="70"/>
      <c r="O29" s="65"/>
      <c r="P29" s="70"/>
      <c r="Q29" s="65"/>
      <c r="R29" s="84"/>
      <c r="S29" s="72"/>
      <c r="T29" s="73"/>
      <c r="U29" s="72"/>
      <c r="V29" s="72"/>
      <c r="W29" s="72"/>
    </row>
    <row r="30" spans="1:23" x14ac:dyDescent="0.25">
      <c r="A30" s="47" t="str">
        <f t="shared" si="0"/>
        <v/>
      </c>
      <c r="B30" s="70"/>
      <c r="C30" s="82"/>
      <c r="D30" s="71"/>
      <c r="E30" s="70"/>
      <c r="F30" s="70"/>
      <c r="G30" s="70"/>
      <c r="H30" s="70"/>
      <c r="I30" s="70"/>
      <c r="J30" s="70"/>
      <c r="K30" s="65"/>
      <c r="L30" s="70"/>
      <c r="M30" s="65"/>
      <c r="N30" s="70"/>
      <c r="O30" s="65"/>
      <c r="P30" s="70"/>
      <c r="Q30" s="65"/>
      <c r="R30" s="84"/>
      <c r="S30" s="72"/>
      <c r="T30" s="73"/>
      <c r="U30" s="72"/>
      <c r="V30" s="72"/>
      <c r="W30" s="72"/>
    </row>
    <row r="31" spans="1:23" x14ac:dyDescent="0.25">
      <c r="A31" s="47" t="str">
        <f t="shared" si="0"/>
        <v/>
      </c>
      <c r="B31" s="70"/>
      <c r="C31" s="82"/>
      <c r="D31" s="71"/>
      <c r="E31" s="70"/>
      <c r="F31" s="70"/>
      <c r="G31" s="70"/>
      <c r="H31" s="70"/>
      <c r="I31" s="70"/>
      <c r="J31" s="70"/>
      <c r="K31" s="65"/>
      <c r="L31" s="70"/>
      <c r="M31" s="65"/>
      <c r="N31" s="70"/>
      <c r="O31" s="65"/>
      <c r="P31" s="70"/>
      <c r="Q31" s="65"/>
      <c r="R31" s="84"/>
      <c r="S31" s="72"/>
      <c r="T31" s="73"/>
      <c r="U31" s="72"/>
      <c r="V31" s="72"/>
      <c r="W31" s="72"/>
    </row>
    <row r="32" spans="1:23" x14ac:dyDescent="0.25">
      <c r="A32" s="47" t="str">
        <f t="shared" si="0"/>
        <v/>
      </c>
      <c r="B32" s="70"/>
      <c r="C32" s="82"/>
      <c r="D32" s="71"/>
      <c r="E32" s="70"/>
      <c r="F32" s="70"/>
      <c r="G32" s="70"/>
      <c r="H32" s="70"/>
      <c r="I32" s="70"/>
      <c r="J32" s="70"/>
      <c r="K32" s="65"/>
      <c r="L32" s="70"/>
      <c r="M32" s="65"/>
      <c r="N32" s="70"/>
      <c r="O32" s="65"/>
      <c r="P32" s="70"/>
      <c r="Q32" s="65"/>
      <c r="R32" s="84"/>
      <c r="S32" s="72"/>
      <c r="T32" s="73"/>
      <c r="U32" s="72"/>
      <c r="V32" s="72"/>
      <c r="W32" s="72"/>
    </row>
    <row r="33" spans="1:23" x14ac:dyDescent="0.25">
      <c r="A33" s="47" t="str">
        <f t="shared" si="0"/>
        <v/>
      </c>
      <c r="B33" s="70"/>
      <c r="C33" s="82"/>
      <c r="D33" s="71"/>
      <c r="E33" s="70"/>
      <c r="F33" s="70"/>
      <c r="G33" s="70"/>
      <c r="H33" s="70"/>
      <c r="I33" s="70"/>
      <c r="J33" s="70"/>
      <c r="K33" s="65"/>
      <c r="L33" s="70"/>
      <c r="M33" s="65"/>
      <c r="N33" s="70"/>
      <c r="O33" s="65"/>
      <c r="P33" s="70"/>
      <c r="Q33" s="65"/>
      <c r="R33" s="84"/>
      <c r="S33" s="72"/>
      <c r="T33" s="73"/>
      <c r="U33" s="72"/>
      <c r="V33" s="72"/>
      <c r="W33" s="72"/>
    </row>
    <row r="34" spans="1:23" x14ac:dyDescent="0.25">
      <c r="A34" s="47" t="str">
        <f t="shared" si="0"/>
        <v/>
      </c>
      <c r="B34" s="70"/>
      <c r="C34" s="82"/>
      <c r="D34" s="71"/>
      <c r="E34" s="70"/>
      <c r="F34" s="70"/>
      <c r="G34" s="70"/>
      <c r="H34" s="70"/>
      <c r="I34" s="70"/>
      <c r="J34" s="70"/>
      <c r="K34" s="65"/>
      <c r="L34" s="70"/>
      <c r="M34" s="65"/>
      <c r="N34" s="70"/>
      <c r="O34" s="65"/>
      <c r="P34" s="70"/>
      <c r="Q34" s="65"/>
      <c r="R34" s="84"/>
      <c r="S34" s="72"/>
      <c r="T34" s="73"/>
      <c r="U34" s="72"/>
      <c r="V34" s="72"/>
      <c r="W34" s="72"/>
    </row>
    <row r="35" spans="1:23" x14ac:dyDescent="0.25">
      <c r="A35" s="47" t="str">
        <f t="shared" si="0"/>
        <v/>
      </c>
      <c r="B35" s="70"/>
      <c r="C35" s="82"/>
      <c r="D35" s="71"/>
      <c r="E35" s="70"/>
      <c r="F35" s="70"/>
      <c r="G35" s="70"/>
      <c r="H35" s="70"/>
      <c r="I35" s="70"/>
      <c r="J35" s="70"/>
      <c r="K35" s="65"/>
      <c r="L35" s="70"/>
      <c r="M35" s="65"/>
      <c r="N35" s="70"/>
      <c r="O35" s="65"/>
      <c r="P35" s="70"/>
      <c r="Q35" s="65"/>
      <c r="R35" s="84"/>
      <c r="S35" s="72"/>
      <c r="T35" s="73"/>
      <c r="U35" s="72"/>
      <c r="V35" s="72"/>
      <c r="W35" s="72"/>
    </row>
    <row r="36" spans="1:23" x14ac:dyDescent="0.25">
      <c r="A36" s="47" t="str">
        <f t="shared" si="0"/>
        <v/>
      </c>
      <c r="B36" s="70"/>
      <c r="C36" s="82"/>
      <c r="D36" s="71"/>
      <c r="E36" s="70"/>
      <c r="F36" s="70"/>
      <c r="G36" s="70"/>
      <c r="H36" s="70"/>
      <c r="I36" s="70"/>
      <c r="J36" s="70"/>
      <c r="K36" s="65"/>
      <c r="L36" s="70"/>
      <c r="M36" s="65"/>
      <c r="N36" s="70"/>
      <c r="O36" s="65"/>
      <c r="P36" s="70"/>
      <c r="Q36" s="65"/>
      <c r="R36" s="84"/>
      <c r="S36" s="72"/>
      <c r="T36" s="73"/>
      <c r="U36" s="72"/>
      <c r="V36" s="72"/>
      <c r="W36" s="72"/>
    </row>
    <row r="37" spans="1:23" x14ac:dyDescent="0.25">
      <c r="A37" s="47" t="str">
        <f t="shared" si="0"/>
        <v/>
      </c>
      <c r="B37" s="70"/>
      <c r="C37" s="82"/>
      <c r="D37" s="71"/>
      <c r="E37" s="70"/>
      <c r="F37" s="70"/>
      <c r="G37" s="70"/>
      <c r="H37" s="70"/>
      <c r="I37" s="70"/>
      <c r="J37" s="70"/>
      <c r="K37" s="65"/>
      <c r="L37" s="70"/>
      <c r="M37" s="65"/>
      <c r="N37" s="70"/>
      <c r="O37" s="65"/>
      <c r="P37" s="70"/>
      <c r="Q37" s="65"/>
      <c r="R37" s="84"/>
      <c r="S37" s="72"/>
      <c r="T37" s="73"/>
      <c r="U37" s="72"/>
      <c r="V37" s="72"/>
      <c r="W37" s="72"/>
    </row>
    <row r="38" spans="1:23" x14ac:dyDescent="0.25">
      <c r="A38" s="47" t="str">
        <f t="shared" si="0"/>
        <v/>
      </c>
      <c r="B38" s="70"/>
      <c r="C38" s="82"/>
      <c r="D38" s="71"/>
      <c r="E38" s="70"/>
      <c r="F38" s="70"/>
      <c r="G38" s="70"/>
      <c r="H38" s="70"/>
      <c r="I38" s="70"/>
      <c r="J38" s="70"/>
      <c r="K38" s="65"/>
      <c r="L38" s="70"/>
      <c r="M38" s="65"/>
      <c r="N38" s="70"/>
      <c r="O38" s="65"/>
      <c r="P38" s="70"/>
      <c r="Q38" s="65"/>
      <c r="R38" s="84"/>
      <c r="S38" s="72"/>
      <c r="T38" s="73"/>
      <c r="U38" s="72"/>
      <c r="V38" s="72"/>
      <c r="W38" s="72"/>
    </row>
    <row r="39" spans="1:23" x14ac:dyDescent="0.25">
      <c r="A39" s="47" t="str">
        <f t="shared" si="0"/>
        <v/>
      </c>
      <c r="B39" s="70"/>
      <c r="C39" s="82"/>
      <c r="D39" s="71"/>
      <c r="E39" s="70"/>
      <c r="F39" s="70"/>
      <c r="G39" s="70"/>
      <c r="H39" s="70"/>
      <c r="I39" s="70"/>
      <c r="J39" s="70"/>
      <c r="K39" s="65"/>
      <c r="L39" s="70"/>
      <c r="M39" s="65"/>
      <c r="N39" s="70"/>
      <c r="O39" s="65"/>
      <c r="P39" s="70"/>
      <c r="Q39" s="65"/>
      <c r="R39" s="84"/>
      <c r="S39" s="72"/>
      <c r="T39" s="73"/>
      <c r="U39" s="72"/>
      <c r="V39" s="72"/>
      <c r="W39" s="72"/>
    </row>
    <row r="40" spans="1:23" x14ac:dyDescent="0.25">
      <c r="A40" s="47" t="str">
        <f t="shared" si="0"/>
        <v/>
      </c>
      <c r="B40" s="70"/>
      <c r="C40" s="82"/>
      <c r="D40" s="71"/>
      <c r="E40" s="70"/>
      <c r="F40" s="70"/>
      <c r="G40" s="70"/>
      <c r="H40" s="70"/>
      <c r="I40" s="70"/>
      <c r="J40" s="70"/>
      <c r="K40" s="65"/>
      <c r="L40" s="70"/>
      <c r="M40" s="65"/>
      <c r="N40" s="70"/>
      <c r="O40" s="65"/>
      <c r="P40" s="70"/>
      <c r="Q40" s="65"/>
      <c r="R40" s="84"/>
      <c r="S40" s="72"/>
      <c r="T40" s="73"/>
      <c r="U40" s="72"/>
      <c r="V40" s="72"/>
      <c r="W40" s="72"/>
    </row>
    <row r="41" spans="1:23" x14ac:dyDescent="0.25">
      <c r="A41" s="47" t="str">
        <f t="shared" si="0"/>
        <v/>
      </c>
      <c r="B41" s="70"/>
      <c r="C41" s="82"/>
      <c r="D41" s="71"/>
      <c r="E41" s="70"/>
      <c r="F41" s="70"/>
      <c r="G41" s="70"/>
      <c r="H41" s="70"/>
      <c r="I41" s="70"/>
      <c r="J41" s="70"/>
      <c r="K41" s="65"/>
      <c r="L41" s="70"/>
      <c r="M41" s="65"/>
      <c r="N41" s="70"/>
      <c r="O41" s="65"/>
      <c r="P41" s="70"/>
      <c r="Q41" s="65"/>
      <c r="R41" s="84"/>
      <c r="S41" s="72"/>
      <c r="T41" s="73"/>
      <c r="U41" s="72"/>
      <c r="V41" s="72"/>
      <c r="W41" s="72"/>
    </row>
    <row r="42" spans="1:23" x14ac:dyDescent="0.25">
      <c r="A42" s="47" t="str">
        <f t="shared" si="0"/>
        <v/>
      </c>
      <c r="B42" s="70"/>
      <c r="C42" s="82"/>
      <c r="D42" s="71"/>
      <c r="E42" s="70"/>
      <c r="F42" s="70"/>
      <c r="G42" s="70"/>
      <c r="H42" s="70"/>
      <c r="I42" s="70"/>
      <c r="J42" s="70"/>
      <c r="K42" s="65"/>
      <c r="L42" s="70"/>
      <c r="M42" s="65"/>
      <c r="N42" s="70"/>
      <c r="O42" s="65"/>
      <c r="P42" s="70"/>
      <c r="Q42" s="65"/>
      <c r="R42" s="84"/>
      <c r="S42" s="72"/>
      <c r="T42" s="73"/>
      <c r="U42" s="72"/>
      <c r="V42" s="72"/>
      <c r="W42" s="72"/>
    </row>
    <row r="43" spans="1:23" x14ac:dyDescent="0.25">
      <c r="A43" s="47" t="str">
        <f t="shared" si="0"/>
        <v/>
      </c>
      <c r="B43" s="70"/>
      <c r="C43" s="82"/>
      <c r="D43" s="71"/>
      <c r="E43" s="70"/>
      <c r="F43" s="70"/>
      <c r="G43" s="70"/>
      <c r="H43" s="70"/>
      <c r="I43" s="70"/>
      <c r="J43" s="70"/>
      <c r="K43" s="65"/>
      <c r="L43" s="70"/>
      <c r="M43" s="65"/>
      <c r="N43" s="70"/>
      <c r="O43" s="65"/>
      <c r="P43" s="70"/>
      <c r="Q43" s="65"/>
      <c r="R43" s="84"/>
      <c r="S43" s="72"/>
      <c r="T43" s="73"/>
      <c r="U43" s="72"/>
      <c r="V43" s="72"/>
      <c r="W43" s="72"/>
    </row>
    <row r="44" spans="1:23" x14ac:dyDescent="0.25">
      <c r="A44" s="47" t="str">
        <f t="shared" si="0"/>
        <v/>
      </c>
      <c r="B44" s="70"/>
      <c r="C44" s="82"/>
      <c r="D44" s="71"/>
      <c r="E44" s="70"/>
      <c r="F44" s="70"/>
      <c r="G44" s="70"/>
      <c r="H44" s="70"/>
      <c r="I44" s="70"/>
      <c r="J44" s="70"/>
      <c r="K44" s="65"/>
      <c r="L44" s="70"/>
      <c r="M44" s="65"/>
      <c r="N44" s="70"/>
      <c r="O44" s="65"/>
      <c r="P44" s="70"/>
      <c r="Q44" s="65"/>
      <c r="R44" s="84"/>
      <c r="S44" s="72"/>
      <c r="T44" s="73"/>
      <c r="U44" s="72"/>
      <c r="V44" s="72"/>
      <c r="W44" s="72"/>
    </row>
    <row r="45" spans="1:23" x14ac:dyDescent="0.25">
      <c r="A45" s="47" t="str">
        <f t="shared" si="0"/>
        <v/>
      </c>
      <c r="B45" s="70"/>
      <c r="C45" s="82"/>
      <c r="D45" s="71"/>
      <c r="E45" s="70"/>
      <c r="F45" s="70"/>
      <c r="G45" s="70"/>
      <c r="H45" s="70"/>
      <c r="I45" s="70"/>
      <c r="J45" s="70"/>
      <c r="K45" s="65"/>
      <c r="L45" s="70"/>
      <c r="M45" s="65"/>
      <c r="N45" s="70"/>
      <c r="O45" s="65"/>
      <c r="P45" s="70"/>
      <c r="Q45" s="65"/>
      <c r="R45" s="84"/>
      <c r="S45" s="72"/>
      <c r="T45" s="73"/>
      <c r="U45" s="72"/>
      <c r="V45" s="72"/>
      <c r="W45" s="72"/>
    </row>
    <row r="46" spans="1:23" x14ac:dyDescent="0.25">
      <c r="A46" s="47" t="str">
        <f t="shared" si="0"/>
        <v/>
      </c>
      <c r="B46" s="70"/>
      <c r="C46" s="82"/>
      <c r="D46" s="71"/>
      <c r="E46" s="70"/>
      <c r="F46" s="70"/>
      <c r="G46" s="70"/>
      <c r="H46" s="70"/>
      <c r="I46" s="70"/>
      <c r="J46" s="70"/>
      <c r="K46" s="65"/>
      <c r="L46" s="70"/>
      <c r="M46" s="65"/>
      <c r="N46" s="70"/>
      <c r="O46" s="65"/>
      <c r="P46" s="70"/>
      <c r="Q46" s="65"/>
      <c r="R46" s="84"/>
      <c r="S46" s="72"/>
      <c r="T46" s="73"/>
      <c r="U46" s="72"/>
      <c r="V46" s="72"/>
      <c r="W46" s="72"/>
    </row>
    <row r="47" spans="1:23" x14ac:dyDescent="0.25">
      <c r="A47" s="47" t="str">
        <f t="shared" si="0"/>
        <v/>
      </c>
      <c r="B47" s="70"/>
      <c r="C47" s="82"/>
      <c r="D47" s="71"/>
      <c r="E47" s="70"/>
      <c r="F47" s="70"/>
      <c r="G47" s="70"/>
      <c r="H47" s="70"/>
      <c r="I47" s="70"/>
      <c r="J47" s="70"/>
      <c r="K47" s="65"/>
      <c r="L47" s="70"/>
      <c r="M47" s="65"/>
      <c r="N47" s="70"/>
      <c r="O47" s="65"/>
      <c r="P47" s="70"/>
      <c r="Q47" s="65"/>
      <c r="R47" s="84"/>
      <c r="S47" s="72"/>
      <c r="T47" s="73"/>
      <c r="U47" s="72"/>
      <c r="V47" s="72"/>
      <c r="W47" s="72"/>
    </row>
    <row r="48" spans="1:23" x14ac:dyDescent="0.25">
      <c r="A48" s="47" t="str">
        <f t="shared" si="0"/>
        <v/>
      </c>
      <c r="B48" s="70"/>
      <c r="C48" s="82"/>
      <c r="D48" s="71"/>
      <c r="E48" s="70"/>
      <c r="F48" s="70"/>
      <c r="G48" s="70"/>
      <c r="H48" s="70"/>
      <c r="I48" s="70"/>
      <c r="J48" s="70"/>
      <c r="K48" s="65"/>
      <c r="L48" s="70"/>
      <c r="M48" s="65"/>
      <c r="N48" s="70"/>
      <c r="O48" s="65"/>
      <c r="P48" s="70"/>
      <c r="Q48" s="65"/>
      <c r="R48" s="84"/>
      <c r="S48" s="72"/>
      <c r="T48" s="73"/>
      <c r="U48" s="72"/>
      <c r="V48" s="72"/>
      <c r="W48" s="72"/>
    </row>
    <row r="49" spans="1:23" x14ac:dyDescent="0.25">
      <c r="A49" s="47" t="str">
        <f t="shared" si="0"/>
        <v/>
      </c>
      <c r="B49" s="70"/>
      <c r="C49" s="82"/>
      <c r="D49" s="71"/>
      <c r="E49" s="70"/>
      <c r="F49" s="70"/>
      <c r="G49" s="70"/>
      <c r="H49" s="70"/>
      <c r="I49" s="70"/>
      <c r="J49" s="70"/>
      <c r="K49" s="65"/>
      <c r="L49" s="70"/>
      <c r="M49" s="65"/>
      <c r="N49" s="70"/>
      <c r="O49" s="65"/>
      <c r="P49" s="70"/>
      <c r="Q49" s="65"/>
      <c r="R49" s="84"/>
      <c r="S49" s="72"/>
      <c r="T49" s="73"/>
      <c r="U49" s="72"/>
      <c r="V49" s="72"/>
      <c r="W49" s="72"/>
    </row>
    <row r="50" spans="1:23" x14ac:dyDescent="0.25">
      <c r="A50" s="47" t="str">
        <f t="shared" si="0"/>
        <v/>
      </c>
      <c r="B50" s="70"/>
      <c r="C50" s="82"/>
      <c r="D50" s="71"/>
      <c r="E50" s="70"/>
      <c r="F50" s="70"/>
      <c r="G50" s="70"/>
      <c r="H50" s="70"/>
      <c r="I50" s="70"/>
      <c r="J50" s="70"/>
      <c r="K50" s="65"/>
      <c r="L50" s="70"/>
      <c r="M50" s="65"/>
      <c r="N50" s="70"/>
      <c r="O50" s="65"/>
      <c r="P50" s="70"/>
      <c r="Q50" s="65"/>
      <c r="R50" s="84"/>
      <c r="S50" s="72"/>
      <c r="T50" s="73"/>
      <c r="U50" s="72"/>
      <c r="V50" s="72"/>
      <c r="W50" s="72"/>
    </row>
    <row r="51" spans="1:23" x14ac:dyDescent="0.25">
      <c r="A51" s="47" t="str">
        <f t="shared" si="0"/>
        <v/>
      </c>
      <c r="B51" s="70"/>
      <c r="C51" s="82"/>
      <c r="D51" s="71"/>
      <c r="E51" s="70"/>
      <c r="F51" s="70"/>
      <c r="G51" s="70"/>
      <c r="H51" s="70"/>
      <c r="I51" s="70"/>
      <c r="J51" s="70"/>
      <c r="K51" s="65"/>
      <c r="L51" s="70"/>
      <c r="M51" s="65"/>
      <c r="N51" s="70"/>
      <c r="O51" s="65"/>
      <c r="P51" s="70"/>
      <c r="Q51" s="65"/>
      <c r="R51" s="84"/>
      <c r="S51" s="72"/>
      <c r="T51" s="73"/>
      <c r="U51" s="72"/>
      <c r="V51" s="72"/>
      <c r="W51" s="72"/>
    </row>
    <row r="52" spans="1:23" x14ac:dyDescent="0.25">
      <c r="A52" s="47" t="str">
        <f t="shared" si="0"/>
        <v/>
      </c>
      <c r="B52" s="70"/>
      <c r="C52" s="82"/>
      <c r="D52" s="71"/>
      <c r="E52" s="70"/>
      <c r="F52" s="70"/>
      <c r="G52" s="70"/>
      <c r="H52" s="70"/>
      <c r="I52" s="70"/>
      <c r="J52" s="70"/>
      <c r="K52" s="65"/>
      <c r="L52" s="70"/>
      <c r="M52" s="65"/>
      <c r="N52" s="70"/>
      <c r="O52" s="65"/>
      <c r="P52" s="70"/>
      <c r="Q52" s="65"/>
      <c r="R52" s="84"/>
      <c r="S52" s="72"/>
      <c r="T52" s="73"/>
      <c r="U52" s="72"/>
      <c r="V52" s="72"/>
      <c r="W52" s="72"/>
    </row>
    <row r="53" spans="1:23" x14ac:dyDescent="0.25">
      <c r="A53" s="47" t="str">
        <f t="shared" si="0"/>
        <v/>
      </c>
      <c r="B53" s="70"/>
      <c r="C53" s="82"/>
      <c r="D53" s="71"/>
      <c r="E53" s="70"/>
      <c r="F53" s="70"/>
      <c r="G53" s="70"/>
      <c r="H53" s="70"/>
      <c r="I53" s="70"/>
      <c r="J53" s="70"/>
      <c r="K53" s="65"/>
      <c r="L53" s="70"/>
      <c r="M53" s="65"/>
      <c r="N53" s="70"/>
      <c r="O53" s="65"/>
      <c r="P53" s="70"/>
      <c r="Q53" s="65"/>
      <c r="R53" s="84"/>
      <c r="S53" s="72"/>
      <c r="T53" s="73"/>
      <c r="U53" s="72"/>
      <c r="V53" s="72"/>
      <c r="W53" s="72"/>
    </row>
    <row r="54" spans="1:23" x14ac:dyDescent="0.25">
      <c r="A54" s="47" t="str">
        <f t="shared" si="0"/>
        <v/>
      </c>
      <c r="B54" s="70"/>
      <c r="C54" s="82"/>
      <c r="D54" s="71"/>
      <c r="E54" s="70"/>
      <c r="F54" s="70"/>
      <c r="G54" s="70"/>
      <c r="H54" s="70"/>
      <c r="I54" s="70"/>
      <c r="J54" s="70"/>
      <c r="K54" s="65"/>
      <c r="L54" s="70"/>
      <c r="M54" s="65"/>
      <c r="N54" s="70"/>
      <c r="O54" s="65"/>
      <c r="P54" s="70"/>
      <c r="Q54" s="65"/>
      <c r="R54" s="84"/>
      <c r="S54" s="72"/>
      <c r="T54" s="73"/>
      <c r="U54" s="72"/>
      <c r="V54" s="72"/>
      <c r="W54" s="72"/>
    </row>
    <row r="55" spans="1:23" x14ac:dyDescent="0.25">
      <c r="A55" s="47" t="str">
        <f t="shared" si="0"/>
        <v/>
      </c>
      <c r="B55" s="70"/>
      <c r="C55" s="82"/>
      <c r="D55" s="71"/>
      <c r="E55" s="70"/>
      <c r="F55" s="70"/>
      <c r="G55" s="70"/>
      <c r="H55" s="70"/>
      <c r="I55" s="70"/>
      <c r="J55" s="70"/>
      <c r="K55" s="65"/>
      <c r="L55" s="70"/>
      <c r="M55" s="65"/>
      <c r="N55" s="70"/>
      <c r="O55" s="65"/>
      <c r="P55" s="70"/>
      <c r="Q55" s="65"/>
      <c r="R55" s="84"/>
      <c r="S55" s="72"/>
      <c r="T55" s="73"/>
      <c r="U55" s="72"/>
      <c r="V55" s="72"/>
      <c r="W55" s="72"/>
    </row>
    <row r="56" spans="1:23" x14ac:dyDescent="0.25">
      <c r="A56" s="47" t="str">
        <f t="shared" si="0"/>
        <v/>
      </c>
      <c r="B56" s="70"/>
      <c r="C56" s="82"/>
      <c r="D56" s="71"/>
      <c r="E56" s="70"/>
      <c r="F56" s="70"/>
      <c r="G56" s="70"/>
      <c r="H56" s="70"/>
      <c r="I56" s="70"/>
      <c r="J56" s="70"/>
      <c r="K56" s="65"/>
      <c r="L56" s="70"/>
      <c r="M56" s="65"/>
      <c r="N56" s="70"/>
      <c r="O56" s="65"/>
      <c r="P56" s="70"/>
      <c r="Q56" s="65"/>
      <c r="R56" s="84"/>
      <c r="S56" s="72"/>
      <c r="T56" s="73"/>
      <c r="U56" s="72"/>
      <c r="V56" s="72"/>
      <c r="W56" s="72"/>
    </row>
    <row r="57" spans="1:23" x14ac:dyDescent="0.25">
      <c r="A57" s="47" t="str">
        <f t="shared" si="0"/>
        <v/>
      </c>
      <c r="B57" s="70"/>
      <c r="C57" s="82"/>
      <c r="D57" s="71"/>
      <c r="E57" s="70"/>
      <c r="F57" s="70"/>
      <c r="G57" s="70"/>
      <c r="H57" s="70"/>
      <c r="I57" s="70"/>
      <c r="J57" s="70"/>
      <c r="K57" s="65"/>
      <c r="L57" s="70"/>
      <c r="M57" s="65"/>
      <c r="N57" s="70"/>
      <c r="O57" s="65"/>
      <c r="P57" s="70"/>
      <c r="Q57" s="65"/>
      <c r="R57" s="84"/>
      <c r="S57" s="72"/>
      <c r="T57" s="73"/>
      <c r="U57" s="72"/>
      <c r="V57" s="72"/>
      <c r="W57" s="72"/>
    </row>
    <row r="58" spans="1:23" x14ac:dyDescent="0.25">
      <c r="A58" s="47" t="str">
        <f t="shared" si="0"/>
        <v/>
      </c>
      <c r="B58" s="70"/>
      <c r="C58" s="82"/>
      <c r="D58" s="71"/>
      <c r="E58" s="70"/>
      <c r="F58" s="70"/>
      <c r="G58" s="70"/>
      <c r="H58" s="70"/>
      <c r="I58" s="70"/>
      <c r="J58" s="70"/>
      <c r="K58" s="65"/>
      <c r="L58" s="70"/>
      <c r="M58" s="65"/>
      <c r="N58" s="70"/>
      <c r="O58" s="65"/>
      <c r="P58" s="70"/>
      <c r="Q58" s="65"/>
      <c r="R58" s="84"/>
      <c r="S58" s="72"/>
      <c r="T58" s="73"/>
      <c r="U58" s="72"/>
      <c r="V58" s="72"/>
      <c r="W58" s="72"/>
    </row>
    <row r="59" spans="1:23" x14ac:dyDescent="0.25">
      <c r="A59" s="47" t="str">
        <f t="shared" si="0"/>
        <v/>
      </c>
      <c r="B59" s="70"/>
      <c r="C59" s="82"/>
      <c r="D59" s="71"/>
      <c r="E59" s="70"/>
      <c r="F59" s="70"/>
      <c r="G59" s="70"/>
      <c r="H59" s="70"/>
      <c r="I59" s="70"/>
      <c r="J59" s="70"/>
      <c r="K59" s="65"/>
      <c r="L59" s="70"/>
      <c r="M59" s="65"/>
      <c r="N59" s="70"/>
      <c r="O59" s="65"/>
      <c r="P59" s="70"/>
      <c r="Q59" s="65"/>
      <c r="R59" s="84"/>
      <c r="S59" s="72"/>
      <c r="T59" s="73"/>
      <c r="U59" s="72"/>
      <c r="V59" s="72"/>
      <c r="W59" s="72"/>
    </row>
    <row r="60" spans="1:23" x14ac:dyDescent="0.25">
      <c r="A60" s="47" t="str">
        <f t="shared" si="0"/>
        <v/>
      </c>
      <c r="B60" s="70"/>
      <c r="C60" s="82"/>
      <c r="D60" s="71"/>
      <c r="E60" s="70"/>
      <c r="F60" s="70"/>
      <c r="G60" s="70"/>
      <c r="H60" s="70"/>
      <c r="I60" s="70"/>
      <c r="J60" s="70"/>
      <c r="K60" s="65"/>
      <c r="L60" s="70"/>
      <c r="M60" s="65"/>
      <c r="N60" s="70"/>
      <c r="O60" s="65"/>
      <c r="P60" s="70"/>
      <c r="Q60" s="65"/>
      <c r="R60" s="84"/>
      <c r="S60" s="72"/>
      <c r="T60" s="73"/>
      <c r="U60" s="72"/>
      <c r="V60" s="72"/>
      <c r="W60" s="72"/>
    </row>
    <row r="61" spans="1:23" x14ac:dyDescent="0.25">
      <c r="A61" s="47" t="str">
        <f t="shared" si="0"/>
        <v/>
      </c>
      <c r="B61" s="70"/>
      <c r="C61" s="82"/>
      <c r="D61" s="71"/>
      <c r="E61" s="70"/>
      <c r="F61" s="70"/>
      <c r="G61" s="70"/>
      <c r="H61" s="70"/>
      <c r="I61" s="70"/>
      <c r="J61" s="70"/>
      <c r="K61" s="65"/>
      <c r="L61" s="70"/>
      <c r="M61" s="65"/>
      <c r="N61" s="70"/>
      <c r="O61" s="65"/>
      <c r="P61" s="70"/>
      <c r="Q61" s="65"/>
      <c r="R61" s="84"/>
      <c r="S61" s="72"/>
      <c r="T61" s="73"/>
      <c r="U61" s="72"/>
      <c r="V61" s="72"/>
      <c r="W61" s="72"/>
    </row>
    <row r="62" spans="1:23" x14ac:dyDescent="0.25">
      <c r="A62" s="47" t="str">
        <f t="shared" si="0"/>
        <v/>
      </c>
      <c r="B62" s="70"/>
      <c r="C62" s="82"/>
      <c r="D62" s="71"/>
      <c r="E62" s="70"/>
      <c r="F62" s="70"/>
      <c r="G62" s="70"/>
      <c r="H62" s="70"/>
      <c r="I62" s="70"/>
      <c r="J62" s="70"/>
      <c r="K62" s="65"/>
      <c r="L62" s="70"/>
      <c r="M62" s="65"/>
      <c r="N62" s="70"/>
      <c r="O62" s="65"/>
      <c r="P62" s="70"/>
      <c r="Q62" s="65"/>
      <c r="R62" s="84"/>
      <c r="S62" s="72"/>
      <c r="T62" s="73"/>
      <c r="U62" s="72"/>
      <c r="V62" s="72"/>
      <c r="W62" s="72"/>
    </row>
    <row r="63" spans="1:23" x14ac:dyDescent="0.25">
      <c r="A63" s="47" t="str">
        <f t="shared" si="0"/>
        <v/>
      </c>
      <c r="B63" s="70"/>
      <c r="C63" s="82"/>
      <c r="D63" s="71"/>
      <c r="E63" s="70"/>
      <c r="F63" s="70"/>
      <c r="G63" s="70"/>
      <c r="H63" s="70"/>
      <c r="I63" s="70"/>
      <c r="J63" s="70"/>
      <c r="K63" s="65"/>
      <c r="L63" s="70"/>
      <c r="M63" s="65"/>
      <c r="N63" s="70"/>
      <c r="O63" s="65"/>
      <c r="P63" s="70"/>
      <c r="Q63" s="65"/>
      <c r="R63" s="84"/>
      <c r="S63" s="72"/>
      <c r="T63" s="73"/>
      <c r="U63" s="72"/>
      <c r="V63" s="72"/>
      <c r="W63" s="72"/>
    </row>
    <row r="64" spans="1:23" x14ac:dyDescent="0.25">
      <c r="A64" s="47" t="str">
        <f t="shared" si="0"/>
        <v/>
      </c>
      <c r="B64" s="70"/>
      <c r="C64" s="82"/>
      <c r="D64" s="71"/>
      <c r="E64" s="70"/>
      <c r="F64" s="70"/>
      <c r="G64" s="70"/>
      <c r="H64" s="70"/>
      <c r="I64" s="70"/>
      <c r="J64" s="70"/>
      <c r="K64" s="65"/>
      <c r="L64" s="70"/>
      <c r="M64" s="65"/>
      <c r="N64" s="70"/>
      <c r="O64" s="65"/>
      <c r="P64" s="70"/>
      <c r="Q64" s="65"/>
      <c r="R64" s="84"/>
      <c r="S64" s="72"/>
      <c r="T64" s="73"/>
      <c r="U64" s="72"/>
      <c r="V64" s="72"/>
      <c r="W64" s="72"/>
    </row>
    <row r="65" spans="1:23" x14ac:dyDescent="0.25">
      <c r="A65" s="47" t="str">
        <f t="shared" si="0"/>
        <v/>
      </c>
      <c r="B65" s="70"/>
      <c r="C65" s="82"/>
      <c r="D65" s="71"/>
      <c r="E65" s="70"/>
      <c r="F65" s="70"/>
      <c r="G65" s="70"/>
      <c r="H65" s="70"/>
      <c r="I65" s="70"/>
      <c r="J65" s="70"/>
      <c r="K65" s="65"/>
      <c r="L65" s="70"/>
      <c r="M65" s="65"/>
      <c r="N65" s="70"/>
      <c r="O65" s="65"/>
      <c r="P65" s="70"/>
      <c r="Q65" s="65"/>
      <c r="R65" s="84"/>
      <c r="S65" s="72"/>
      <c r="T65" s="73"/>
      <c r="U65" s="72"/>
      <c r="V65" s="72"/>
      <c r="W65" s="72"/>
    </row>
    <row r="66" spans="1:23" x14ac:dyDescent="0.25">
      <c r="A66" s="47" t="str">
        <f t="shared" si="0"/>
        <v/>
      </c>
      <c r="B66" s="70"/>
      <c r="C66" s="82"/>
      <c r="D66" s="71"/>
      <c r="E66" s="70"/>
      <c r="F66" s="70"/>
      <c r="G66" s="70"/>
      <c r="H66" s="70"/>
      <c r="I66" s="70"/>
      <c r="J66" s="70"/>
      <c r="K66" s="65"/>
      <c r="L66" s="70"/>
      <c r="M66" s="65"/>
      <c r="N66" s="70"/>
      <c r="O66" s="65"/>
      <c r="P66" s="70"/>
      <c r="Q66" s="65"/>
      <c r="R66" s="84"/>
      <c r="S66" s="72"/>
      <c r="T66" s="73"/>
      <c r="U66" s="72"/>
      <c r="V66" s="72"/>
      <c r="W66" s="72"/>
    </row>
    <row r="67" spans="1:23" x14ac:dyDescent="0.25">
      <c r="A67" s="47" t="str">
        <f t="shared" si="0"/>
        <v/>
      </c>
      <c r="B67" s="70"/>
      <c r="C67" s="82"/>
      <c r="D67" s="71"/>
      <c r="E67" s="70"/>
      <c r="F67" s="70"/>
      <c r="G67" s="70"/>
      <c r="H67" s="70"/>
      <c r="I67" s="70"/>
      <c r="J67" s="70"/>
      <c r="K67" s="65"/>
      <c r="L67" s="70"/>
      <c r="M67" s="65"/>
      <c r="N67" s="70"/>
      <c r="O67" s="65"/>
      <c r="P67" s="70"/>
      <c r="Q67" s="65"/>
      <c r="R67" s="84"/>
      <c r="S67" s="72"/>
      <c r="T67" s="73"/>
      <c r="U67" s="72"/>
      <c r="V67" s="72"/>
      <c r="W67" s="72"/>
    </row>
    <row r="68" spans="1:23" x14ac:dyDescent="0.25">
      <c r="A68" s="47" t="str">
        <f t="shared" si="0"/>
        <v/>
      </c>
      <c r="B68" s="70"/>
      <c r="C68" s="82"/>
      <c r="D68" s="71"/>
      <c r="E68" s="70"/>
      <c r="F68" s="70"/>
      <c r="G68" s="70"/>
      <c r="H68" s="70"/>
      <c r="I68" s="70"/>
      <c r="J68" s="70"/>
      <c r="K68" s="65"/>
      <c r="L68" s="70"/>
      <c r="M68" s="65"/>
      <c r="N68" s="70"/>
      <c r="O68" s="65"/>
      <c r="P68" s="70"/>
      <c r="Q68" s="65"/>
      <c r="R68" s="84"/>
      <c r="S68" s="72"/>
      <c r="T68" s="73"/>
      <c r="U68" s="72"/>
      <c r="V68" s="72"/>
      <c r="W68" s="72"/>
    </row>
    <row r="69" spans="1:23" x14ac:dyDescent="0.25">
      <c r="A69" s="47" t="str">
        <f t="shared" si="0"/>
        <v/>
      </c>
      <c r="B69" s="70"/>
      <c r="C69" s="82"/>
      <c r="D69" s="71"/>
      <c r="E69" s="70"/>
      <c r="F69" s="70"/>
      <c r="G69" s="70"/>
      <c r="H69" s="70"/>
      <c r="I69" s="70"/>
      <c r="J69" s="70"/>
      <c r="K69" s="65"/>
      <c r="L69" s="70"/>
      <c r="M69" s="65"/>
      <c r="N69" s="70"/>
      <c r="O69" s="65"/>
      <c r="P69" s="70"/>
      <c r="Q69" s="65"/>
      <c r="R69" s="84"/>
      <c r="S69" s="72"/>
      <c r="T69" s="73"/>
      <c r="U69" s="72"/>
      <c r="V69" s="72"/>
      <c r="W69" s="72"/>
    </row>
    <row r="70" spans="1:23" x14ac:dyDescent="0.25">
      <c r="A70" s="47" t="str">
        <f t="shared" si="0"/>
        <v/>
      </c>
      <c r="B70" s="70"/>
      <c r="C70" s="82"/>
      <c r="D70" s="71"/>
      <c r="E70" s="70"/>
      <c r="F70" s="70"/>
      <c r="G70" s="70"/>
      <c r="H70" s="70"/>
      <c r="I70" s="70"/>
      <c r="J70" s="70"/>
      <c r="K70" s="65"/>
      <c r="L70" s="70"/>
      <c r="M70" s="65"/>
      <c r="N70" s="70"/>
      <c r="O70" s="65"/>
      <c r="P70" s="70"/>
      <c r="Q70" s="65"/>
      <c r="R70" s="84"/>
      <c r="S70" s="72"/>
      <c r="T70" s="73"/>
      <c r="U70" s="72"/>
      <c r="V70" s="72"/>
      <c r="W70" s="72"/>
    </row>
    <row r="71" spans="1:23" x14ac:dyDescent="0.25">
      <c r="A71" s="47" t="str">
        <f t="shared" ref="A71:A105" si="1">IF(K71="","","New")</f>
        <v/>
      </c>
      <c r="B71" s="70"/>
      <c r="C71" s="82"/>
      <c r="D71" s="71"/>
      <c r="E71" s="70"/>
      <c r="F71" s="70"/>
      <c r="G71" s="70"/>
      <c r="H71" s="70"/>
      <c r="I71" s="70"/>
      <c r="J71" s="70"/>
      <c r="K71" s="65"/>
      <c r="L71" s="70"/>
      <c r="M71" s="65"/>
      <c r="N71" s="70"/>
      <c r="O71" s="65"/>
      <c r="P71" s="70"/>
      <c r="Q71" s="65"/>
      <c r="R71" s="84"/>
      <c r="S71" s="72"/>
      <c r="T71" s="73"/>
      <c r="U71" s="72"/>
      <c r="V71" s="72"/>
      <c r="W71" s="72"/>
    </row>
    <row r="72" spans="1:23" x14ac:dyDescent="0.25">
      <c r="A72" s="47" t="str">
        <f t="shared" si="1"/>
        <v/>
      </c>
      <c r="B72" s="70"/>
      <c r="C72" s="82"/>
      <c r="D72" s="71"/>
      <c r="E72" s="70"/>
      <c r="F72" s="70"/>
      <c r="G72" s="70"/>
      <c r="H72" s="70"/>
      <c r="I72" s="70"/>
      <c r="J72" s="70"/>
      <c r="K72" s="65"/>
      <c r="L72" s="70"/>
      <c r="M72" s="65"/>
      <c r="N72" s="70"/>
      <c r="O72" s="65"/>
      <c r="P72" s="70"/>
      <c r="Q72" s="65"/>
      <c r="R72" s="84"/>
      <c r="S72" s="72"/>
      <c r="T72" s="73"/>
      <c r="U72" s="72"/>
      <c r="V72" s="72"/>
      <c r="W72" s="72"/>
    </row>
    <row r="73" spans="1:23" x14ac:dyDescent="0.25">
      <c r="A73" s="47" t="str">
        <f t="shared" si="1"/>
        <v/>
      </c>
      <c r="B73" s="70"/>
      <c r="C73" s="82"/>
      <c r="D73" s="71"/>
      <c r="E73" s="70"/>
      <c r="F73" s="70"/>
      <c r="G73" s="70"/>
      <c r="H73" s="70"/>
      <c r="I73" s="70"/>
      <c r="J73" s="70"/>
      <c r="K73" s="65"/>
      <c r="L73" s="70"/>
      <c r="M73" s="65"/>
      <c r="N73" s="70"/>
      <c r="O73" s="65"/>
      <c r="P73" s="70"/>
      <c r="Q73" s="65"/>
      <c r="R73" s="84"/>
      <c r="S73" s="72"/>
      <c r="T73" s="73"/>
      <c r="U73" s="72"/>
      <c r="V73" s="72"/>
      <c r="W73" s="72"/>
    </row>
    <row r="74" spans="1:23" x14ac:dyDescent="0.25">
      <c r="A74" s="47" t="str">
        <f t="shared" si="1"/>
        <v/>
      </c>
      <c r="B74" s="70"/>
      <c r="C74" s="82"/>
      <c r="D74" s="71"/>
      <c r="E74" s="70"/>
      <c r="F74" s="70"/>
      <c r="G74" s="70"/>
      <c r="H74" s="70"/>
      <c r="I74" s="70"/>
      <c r="J74" s="70"/>
      <c r="K74" s="65"/>
      <c r="L74" s="70"/>
      <c r="M74" s="65"/>
      <c r="N74" s="70"/>
      <c r="O74" s="65"/>
      <c r="P74" s="70"/>
      <c r="Q74" s="65"/>
      <c r="R74" s="84"/>
      <c r="S74" s="72"/>
      <c r="T74" s="73"/>
      <c r="U74" s="72"/>
      <c r="V74" s="72"/>
      <c r="W74" s="72"/>
    </row>
    <row r="75" spans="1:23" x14ac:dyDescent="0.25">
      <c r="A75" s="47" t="str">
        <f t="shared" si="1"/>
        <v/>
      </c>
      <c r="B75" s="70"/>
      <c r="C75" s="82"/>
      <c r="D75" s="71"/>
      <c r="E75" s="70"/>
      <c r="F75" s="70"/>
      <c r="G75" s="70"/>
      <c r="H75" s="70"/>
      <c r="I75" s="70"/>
      <c r="J75" s="70"/>
      <c r="K75" s="65"/>
      <c r="L75" s="70"/>
      <c r="M75" s="65"/>
      <c r="N75" s="70"/>
      <c r="O75" s="65"/>
      <c r="P75" s="70"/>
      <c r="Q75" s="65"/>
      <c r="R75" s="84"/>
      <c r="S75" s="72"/>
      <c r="T75" s="73"/>
      <c r="U75" s="72"/>
      <c r="V75" s="72"/>
      <c r="W75" s="72"/>
    </row>
    <row r="76" spans="1:23" x14ac:dyDescent="0.25">
      <c r="A76" s="47" t="str">
        <f t="shared" si="1"/>
        <v/>
      </c>
      <c r="B76" s="70"/>
      <c r="C76" s="82"/>
      <c r="D76" s="71"/>
      <c r="E76" s="70"/>
      <c r="F76" s="70"/>
      <c r="G76" s="70"/>
      <c r="H76" s="70"/>
      <c r="I76" s="70"/>
      <c r="J76" s="70"/>
      <c r="K76" s="65"/>
      <c r="L76" s="70"/>
      <c r="M76" s="65"/>
      <c r="N76" s="70"/>
      <c r="O76" s="65"/>
      <c r="P76" s="70"/>
      <c r="Q76" s="65"/>
      <c r="R76" s="84"/>
      <c r="S76" s="72"/>
      <c r="T76" s="73"/>
      <c r="U76" s="72"/>
      <c r="V76" s="72"/>
      <c r="W76" s="72"/>
    </row>
    <row r="77" spans="1:23" x14ac:dyDescent="0.25">
      <c r="A77" s="47" t="str">
        <f t="shared" si="1"/>
        <v/>
      </c>
      <c r="B77" s="70"/>
      <c r="C77" s="82"/>
      <c r="D77" s="71"/>
      <c r="E77" s="70"/>
      <c r="F77" s="70"/>
      <c r="G77" s="70"/>
      <c r="H77" s="70"/>
      <c r="I77" s="70"/>
      <c r="J77" s="70"/>
      <c r="K77" s="65"/>
      <c r="L77" s="70"/>
      <c r="M77" s="65"/>
      <c r="N77" s="70"/>
      <c r="O77" s="65"/>
      <c r="P77" s="70"/>
      <c r="Q77" s="65"/>
      <c r="R77" s="84"/>
      <c r="S77" s="72"/>
      <c r="T77" s="73"/>
      <c r="U77" s="72"/>
      <c r="V77" s="72"/>
      <c r="W77" s="72"/>
    </row>
    <row r="78" spans="1:23" x14ac:dyDescent="0.25">
      <c r="A78" s="47" t="str">
        <f t="shared" si="1"/>
        <v/>
      </c>
      <c r="B78" s="70"/>
      <c r="C78" s="82"/>
      <c r="D78" s="71"/>
      <c r="E78" s="70"/>
      <c r="F78" s="70"/>
      <c r="G78" s="70"/>
      <c r="H78" s="70"/>
      <c r="I78" s="70"/>
      <c r="J78" s="70"/>
      <c r="K78" s="65"/>
      <c r="L78" s="70"/>
      <c r="M78" s="65"/>
      <c r="N78" s="70"/>
      <c r="O78" s="65"/>
      <c r="P78" s="70"/>
      <c r="Q78" s="65"/>
      <c r="R78" s="84"/>
      <c r="S78" s="72"/>
      <c r="T78" s="73"/>
      <c r="U78" s="72"/>
      <c r="V78" s="72"/>
      <c r="W78" s="72"/>
    </row>
    <row r="79" spans="1:23" x14ac:dyDescent="0.25">
      <c r="A79" s="47" t="str">
        <f t="shared" si="1"/>
        <v/>
      </c>
      <c r="B79" s="70"/>
      <c r="C79" s="82"/>
      <c r="D79" s="71"/>
      <c r="E79" s="70"/>
      <c r="F79" s="70"/>
      <c r="G79" s="70"/>
      <c r="H79" s="70"/>
      <c r="I79" s="70"/>
      <c r="J79" s="70"/>
      <c r="K79" s="65"/>
      <c r="L79" s="70"/>
      <c r="M79" s="65"/>
      <c r="N79" s="70"/>
      <c r="O79" s="65"/>
      <c r="P79" s="70"/>
      <c r="Q79" s="65"/>
      <c r="R79" s="84"/>
      <c r="S79" s="72"/>
      <c r="T79" s="73"/>
      <c r="U79" s="72"/>
      <c r="V79" s="72"/>
      <c r="W79" s="72"/>
    </row>
    <row r="80" spans="1:23" x14ac:dyDescent="0.25">
      <c r="A80" s="47" t="str">
        <f t="shared" si="1"/>
        <v/>
      </c>
      <c r="B80" s="70"/>
      <c r="C80" s="82"/>
      <c r="D80" s="71"/>
      <c r="E80" s="70"/>
      <c r="F80" s="70"/>
      <c r="G80" s="70"/>
      <c r="H80" s="70"/>
      <c r="I80" s="70"/>
      <c r="J80" s="70"/>
      <c r="K80" s="65"/>
      <c r="L80" s="70"/>
      <c r="M80" s="65"/>
      <c r="N80" s="70"/>
      <c r="O80" s="65"/>
      <c r="P80" s="70"/>
      <c r="Q80" s="65"/>
      <c r="R80" s="84"/>
      <c r="S80" s="72"/>
      <c r="T80" s="73"/>
      <c r="U80" s="72"/>
      <c r="V80" s="72"/>
      <c r="W80" s="72"/>
    </row>
    <row r="81" spans="1:23" x14ac:dyDescent="0.25">
      <c r="A81" s="47" t="str">
        <f t="shared" si="1"/>
        <v/>
      </c>
      <c r="B81" s="70"/>
      <c r="C81" s="82"/>
      <c r="D81" s="71"/>
      <c r="E81" s="70"/>
      <c r="F81" s="70"/>
      <c r="G81" s="70"/>
      <c r="H81" s="70"/>
      <c r="I81" s="70"/>
      <c r="J81" s="70"/>
      <c r="K81" s="65"/>
      <c r="L81" s="70"/>
      <c r="M81" s="65"/>
      <c r="N81" s="70"/>
      <c r="O81" s="65"/>
      <c r="P81" s="70"/>
      <c r="Q81" s="65"/>
      <c r="R81" s="84"/>
      <c r="S81" s="72"/>
      <c r="T81" s="73"/>
      <c r="U81" s="72"/>
      <c r="V81" s="72"/>
      <c r="W81" s="72"/>
    </row>
    <row r="82" spans="1:23" x14ac:dyDescent="0.25">
      <c r="A82" s="47" t="str">
        <f t="shared" si="1"/>
        <v/>
      </c>
      <c r="B82" s="70"/>
      <c r="C82" s="82"/>
      <c r="D82" s="71"/>
      <c r="E82" s="70"/>
      <c r="F82" s="70"/>
      <c r="G82" s="70"/>
      <c r="H82" s="70"/>
      <c r="I82" s="70"/>
      <c r="J82" s="70"/>
      <c r="K82" s="65"/>
      <c r="L82" s="70"/>
      <c r="M82" s="65"/>
      <c r="N82" s="70"/>
      <c r="O82" s="65"/>
      <c r="P82" s="70"/>
      <c r="Q82" s="65"/>
      <c r="R82" s="84"/>
      <c r="S82" s="72"/>
      <c r="T82" s="73"/>
      <c r="U82" s="72"/>
      <c r="V82" s="72"/>
      <c r="W82" s="72"/>
    </row>
    <row r="83" spans="1:23" x14ac:dyDescent="0.25">
      <c r="A83" s="47" t="str">
        <f t="shared" si="1"/>
        <v/>
      </c>
      <c r="B83" s="70"/>
      <c r="C83" s="82"/>
      <c r="D83" s="71"/>
      <c r="E83" s="70"/>
      <c r="F83" s="70"/>
      <c r="G83" s="70"/>
      <c r="H83" s="70"/>
      <c r="I83" s="70"/>
      <c r="J83" s="70"/>
      <c r="K83" s="65"/>
      <c r="L83" s="70"/>
      <c r="M83" s="65"/>
      <c r="N83" s="70"/>
      <c r="O83" s="65"/>
      <c r="P83" s="70"/>
      <c r="Q83" s="65"/>
      <c r="R83" s="84"/>
      <c r="S83" s="72"/>
      <c r="T83" s="73"/>
      <c r="U83" s="72"/>
      <c r="V83" s="72"/>
      <c r="W83" s="72"/>
    </row>
    <row r="84" spans="1:23" x14ac:dyDescent="0.25">
      <c r="A84" s="47" t="str">
        <f t="shared" si="1"/>
        <v/>
      </c>
      <c r="B84" s="70"/>
      <c r="C84" s="82"/>
      <c r="D84" s="71"/>
      <c r="E84" s="70"/>
      <c r="F84" s="70"/>
      <c r="G84" s="70"/>
      <c r="H84" s="70"/>
      <c r="I84" s="70"/>
      <c r="J84" s="70"/>
      <c r="K84" s="65"/>
      <c r="L84" s="70"/>
      <c r="M84" s="65"/>
      <c r="N84" s="70"/>
      <c r="O84" s="65"/>
      <c r="P84" s="70"/>
      <c r="Q84" s="65"/>
      <c r="R84" s="84"/>
      <c r="S84" s="72"/>
      <c r="T84" s="73"/>
      <c r="U84" s="72"/>
      <c r="V84" s="72"/>
      <c r="W84" s="72"/>
    </row>
    <row r="85" spans="1:23" x14ac:dyDescent="0.25">
      <c r="A85" s="47" t="str">
        <f t="shared" si="1"/>
        <v/>
      </c>
      <c r="B85" s="70"/>
      <c r="C85" s="82"/>
      <c r="D85" s="71"/>
      <c r="E85" s="70"/>
      <c r="F85" s="70"/>
      <c r="G85" s="70"/>
      <c r="H85" s="70"/>
      <c r="I85" s="70"/>
      <c r="J85" s="70"/>
      <c r="K85" s="65"/>
      <c r="L85" s="70"/>
      <c r="M85" s="65"/>
      <c r="N85" s="70"/>
      <c r="O85" s="65"/>
      <c r="P85" s="70"/>
      <c r="Q85" s="65"/>
      <c r="R85" s="84"/>
      <c r="S85" s="72"/>
      <c r="T85" s="73"/>
      <c r="U85" s="72"/>
      <c r="V85" s="72"/>
      <c r="W85" s="72"/>
    </row>
    <row r="86" spans="1:23" x14ac:dyDescent="0.25">
      <c r="A86" s="47" t="str">
        <f t="shared" si="1"/>
        <v/>
      </c>
      <c r="B86" s="70"/>
      <c r="C86" s="82"/>
      <c r="D86" s="71"/>
      <c r="E86" s="70"/>
      <c r="F86" s="70"/>
      <c r="G86" s="70"/>
      <c r="H86" s="70"/>
      <c r="I86" s="70"/>
      <c r="J86" s="70"/>
      <c r="K86" s="65"/>
      <c r="L86" s="70"/>
      <c r="M86" s="65"/>
      <c r="N86" s="70"/>
      <c r="O86" s="65"/>
      <c r="P86" s="70"/>
      <c r="Q86" s="65"/>
      <c r="R86" s="84"/>
      <c r="S86" s="72"/>
      <c r="T86" s="73"/>
      <c r="U86" s="72"/>
      <c r="V86" s="72"/>
      <c r="W86" s="72"/>
    </row>
    <row r="87" spans="1:23" x14ac:dyDescent="0.25">
      <c r="A87" s="47" t="str">
        <f t="shared" si="1"/>
        <v/>
      </c>
      <c r="B87" s="70"/>
      <c r="C87" s="82"/>
      <c r="D87" s="71"/>
      <c r="E87" s="70"/>
      <c r="F87" s="70"/>
      <c r="G87" s="70"/>
      <c r="H87" s="70"/>
      <c r="I87" s="70"/>
      <c r="J87" s="70"/>
      <c r="K87" s="65"/>
      <c r="L87" s="70"/>
      <c r="M87" s="65"/>
      <c r="N87" s="70"/>
      <c r="O87" s="65"/>
      <c r="P87" s="70"/>
      <c r="Q87" s="65"/>
      <c r="R87" s="84"/>
      <c r="S87" s="72"/>
      <c r="T87" s="73"/>
      <c r="U87" s="72"/>
      <c r="V87" s="72"/>
      <c r="W87" s="72"/>
    </row>
    <row r="88" spans="1:23" x14ac:dyDescent="0.25">
      <c r="A88" s="47" t="str">
        <f t="shared" si="1"/>
        <v/>
      </c>
      <c r="B88" s="70"/>
      <c r="C88" s="82"/>
      <c r="D88" s="71"/>
      <c r="E88" s="70"/>
      <c r="F88" s="70"/>
      <c r="G88" s="70"/>
      <c r="H88" s="70"/>
      <c r="I88" s="70"/>
      <c r="J88" s="70"/>
      <c r="K88" s="65"/>
      <c r="L88" s="70"/>
      <c r="M88" s="65"/>
      <c r="N88" s="70"/>
      <c r="O88" s="65"/>
      <c r="P88" s="70"/>
      <c r="Q88" s="65"/>
      <c r="R88" s="84"/>
      <c r="S88" s="72"/>
      <c r="T88" s="73"/>
      <c r="U88" s="72"/>
      <c r="V88" s="72"/>
      <c r="W88" s="72"/>
    </row>
    <row r="89" spans="1:23" x14ac:dyDescent="0.25">
      <c r="A89" s="47" t="str">
        <f t="shared" si="1"/>
        <v/>
      </c>
      <c r="B89" s="70"/>
      <c r="C89" s="82"/>
      <c r="D89" s="71"/>
      <c r="E89" s="70"/>
      <c r="F89" s="70"/>
      <c r="G89" s="70"/>
      <c r="H89" s="70"/>
      <c r="I89" s="70"/>
      <c r="J89" s="70"/>
      <c r="K89" s="65"/>
      <c r="L89" s="70"/>
      <c r="M89" s="65"/>
      <c r="N89" s="70"/>
      <c r="O89" s="65"/>
      <c r="P89" s="70"/>
      <c r="Q89" s="65"/>
      <c r="R89" s="84"/>
      <c r="S89" s="72"/>
      <c r="T89" s="73"/>
      <c r="U89" s="72"/>
      <c r="V89" s="72"/>
      <c r="W89" s="72"/>
    </row>
    <row r="90" spans="1:23" x14ac:dyDescent="0.25">
      <c r="A90" s="47" t="str">
        <f t="shared" si="1"/>
        <v/>
      </c>
      <c r="B90" s="70"/>
      <c r="C90" s="82"/>
      <c r="D90" s="71"/>
      <c r="E90" s="70"/>
      <c r="F90" s="70"/>
      <c r="G90" s="70"/>
      <c r="H90" s="70"/>
      <c r="I90" s="70"/>
      <c r="J90" s="70"/>
      <c r="K90" s="65"/>
      <c r="L90" s="70"/>
      <c r="M90" s="65"/>
      <c r="N90" s="70"/>
      <c r="O90" s="65"/>
      <c r="P90" s="70"/>
      <c r="Q90" s="65"/>
      <c r="R90" s="84"/>
      <c r="S90" s="72"/>
      <c r="T90" s="73"/>
      <c r="U90" s="72"/>
      <c r="V90" s="72"/>
      <c r="W90" s="72"/>
    </row>
    <row r="91" spans="1:23" x14ac:dyDescent="0.25">
      <c r="A91" s="47" t="str">
        <f t="shared" si="1"/>
        <v/>
      </c>
      <c r="B91" s="70"/>
      <c r="C91" s="82"/>
      <c r="D91" s="71"/>
      <c r="E91" s="70"/>
      <c r="F91" s="70"/>
      <c r="G91" s="70"/>
      <c r="H91" s="70"/>
      <c r="I91" s="70"/>
      <c r="J91" s="70"/>
      <c r="K91" s="65"/>
      <c r="L91" s="70"/>
      <c r="M91" s="65"/>
      <c r="N91" s="70"/>
      <c r="O91" s="65"/>
      <c r="P91" s="70"/>
      <c r="Q91" s="65"/>
      <c r="R91" s="84"/>
      <c r="S91" s="72"/>
      <c r="T91" s="73"/>
      <c r="U91" s="72"/>
      <c r="V91" s="72"/>
      <c r="W91" s="72"/>
    </row>
    <row r="92" spans="1:23" x14ac:dyDescent="0.25">
      <c r="A92" s="47" t="str">
        <f t="shared" si="1"/>
        <v/>
      </c>
      <c r="B92" s="70"/>
      <c r="C92" s="82"/>
      <c r="D92" s="71"/>
      <c r="E92" s="70"/>
      <c r="F92" s="70"/>
      <c r="G92" s="70"/>
      <c r="H92" s="70"/>
      <c r="I92" s="70"/>
      <c r="J92" s="70"/>
      <c r="K92" s="65"/>
      <c r="L92" s="70"/>
      <c r="M92" s="65"/>
      <c r="N92" s="70"/>
      <c r="O92" s="65"/>
      <c r="P92" s="70"/>
      <c r="Q92" s="65"/>
      <c r="R92" s="84"/>
      <c r="S92" s="72"/>
      <c r="T92" s="73"/>
      <c r="U92" s="72"/>
      <c r="V92" s="72"/>
      <c r="W92" s="72"/>
    </row>
    <row r="93" spans="1:23" x14ac:dyDescent="0.25">
      <c r="A93" s="47" t="str">
        <f t="shared" si="1"/>
        <v/>
      </c>
      <c r="B93" s="70"/>
      <c r="C93" s="82"/>
      <c r="D93" s="71"/>
      <c r="E93" s="70"/>
      <c r="F93" s="70"/>
      <c r="G93" s="70"/>
      <c r="H93" s="70"/>
      <c r="I93" s="70"/>
      <c r="J93" s="70"/>
      <c r="K93" s="65"/>
      <c r="L93" s="70"/>
      <c r="M93" s="65"/>
      <c r="N93" s="70"/>
      <c r="O93" s="65"/>
      <c r="P93" s="70"/>
      <c r="Q93" s="65"/>
      <c r="R93" s="84"/>
      <c r="S93" s="72"/>
      <c r="T93" s="73"/>
      <c r="U93" s="72"/>
      <c r="V93" s="72"/>
      <c r="W93" s="72"/>
    </row>
    <row r="94" spans="1:23" x14ac:dyDescent="0.25">
      <c r="A94" s="47" t="str">
        <f t="shared" si="1"/>
        <v/>
      </c>
      <c r="B94" s="70"/>
      <c r="C94" s="82"/>
      <c r="D94" s="71"/>
      <c r="E94" s="70"/>
      <c r="F94" s="70"/>
      <c r="G94" s="70"/>
      <c r="H94" s="70"/>
      <c r="I94" s="70"/>
      <c r="J94" s="70"/>
      <c r="K94" s="65"/>
      <c r="L94" s="70"/>
      <c r="M94" s="65"/>
      <c r="N94" s="70"/>
      <c r="O94" s="65"/>
      <c r="P94" s="70"/>
      <c r="Q94" s="65"/>
      <c r="R94" s="84"/>
      <c r="S94" s="72"/>
      <c r="T94" s="73"/>
      <c r="U94" s="72"/>
      <c r="V94" s="72"/>
      <c r="W94" s="72"/>
    </row>
    <row r="95" spans="1:23" x14ac:dyDescent="0.25">
      <c r="A95" s="47" t="str">
        <f t="shared" si="1"/>
        <v/>
      </c>
      <c r="B95" s="70"/>
      <c r="C95" s="82"/>
      <c r="D95" s="71"/>
      <c r="E95" s="70"/>
      <c r="F95" s="70"/>
      <c r="G95" s="70"/>
      <c r="H95" s="70"/>
      <c r="I95" s="70"/>
      <c r="J95" s="70"/>
      <c r="K95" s="65"/>
      <c r="L95" s="70"/>
      <c r="M95" s="65"/>
      <c r="N95" s="70"/>
      <c r="O95" s="65"/>
      <c r="P95" s="70"/>
      <c r="Q95" s="65"/>
      <c r="R95" s="84"/>
      <c r="S95" s="72"/>
      <c r="T95" s="73"/>
      <c r="U95" s="72"/>
      <c r="V95" s="72"/>
      <c r="W95" s="72"/>
    </row>
    <row r="96" spans="1:23" x14ac:dyDescent="0.25">
      <c r="A96" s="47" t="str">
        <f t="shared" si="1"/>
        <v/>
      </c>
      <c r="B96" s="70"/>
      <c r="C96" s="82"/>
      <c r="D96" s="71"/>
      <c r="E96" s="70"/>
      <c r="F96" s="70"/>
      <c r="G96" s="70"/>
      <c r="H96" s="70"/>
      <c r="I96" s="70"/>
      <c r="J96" s="70"/>
      <c r="K96" s="65"/>
      <c r="L96" s="70"/>
      <c r="M96" s="65"/>
      <c r="N96" s="70"/>
      <c r="O96" s="65"/>
      <c r="P96" s="70"/>
      <c r="Q96" s="65"/>
      <c r="R96" s="84"/>
      <c r="S96" s="72"/>
      <c r="T96" s="73"/>
      <c r="U96" s="72"/>
      <c r="V96" s="72"/>
      <c r="W96" s="72"/>
    </row>
    <row r="97" spans="1:23" x14ac:dyDescent="0.25">
      <c r="A97" s="47" t="str">
        <f t="shared" si="1"/>
        <v/>
      </c>
      <c r="B97" s="70"/>
      <c r="C97" s="82"/>
      <c r="D97" s="71"/>
      <c r="E97" s="70"/>
      <c r="F97" s="70"/>
      <c r="G97" s="70"/>
      <c r="H97" s="70"/>
      <c r="I97" s="70"/>
      <c r="J97" s="70"/>
      <c r="K97" s="65"/>
      <c r="L97" s="70"/>
      <c r="M97" s="65"/>
      <c r="N97" s="70"/>
      <c r="O97" s="65"/>
      <c r="P97" s="70"/>
      <c r="Q97" s="65"/>
      <c r="R97" s="84"/>
      <c r="S97" s="72"/>
      <c r="T97" s="73"/>
      <c r="U97" s="72"/>
      <c r="V97" s="72"/>
      <c r="W97" s="72"/>
    </row>
    <row r="98" spans="1:23" x14ac:dyDescent="0.25">
      <c r="A98" s="47" t="str">
        <f t="shared" si="1"/>
        <v/>
      </c>
      <c r="B98" s="70"/>
      <c r="C98" s="82"/>
      <c r="D98" s="71"/>
      <c r="E98" s="70"/>
      <c r="F98" s="70"/>
      <c r="G98" s="70"/>
      <c r="H98" s="70"/>
      <c r="I98" s="70"/>
      <c r="J98" s="70"/>
      <c r="K98" s="65"/>
      <c r="L98" s="70"/>
      <c r="M98" s="65"/>
      <c r="N98" s="70"/>
      <c r="O98" s="65"/>
      <c r="P98" s="70"/>
      <c r="Q98" s="65"/>
      <c r="R98" s="84"/>
      <c r="S98" s="72"/>
      <c r="T98" s="73"/>
      <c r="U98" s="72"/>
      <c r="V98" s="72"/>
      <c r="W98" s="72"/>
    </row>
    <row r="99" spans="1:23" x14ac:dyDescent="0.25">
      <c r="A99" s="47" t="str">
        <f t="shared" si="1"/>
        <v/>
      </c>
      <c r="B99" s="70"/>
      <c r="C99" s="82"/>
      <c r="D99" s="71"/>
      <c r="E99" s="70"/>
      <c r="F99" s="70"/>
      <c r="G99" s="70"/>
      <c r="H99" s="70"/>
      <c r="I99" s="70"/>
      <c r="J99" s="70"/>
      <c r="K99" s="65"/>
      <c r="L99" s="70"/>
      <c r="M99" s="65"/>
      <c r="N99" s="70"/>
      <c r="O99" s="65"/>
      <c r="P99" s="70"/>
      <c r="Q99" s="65"/>
      <c r="R99" s="84"/>
      <c r="S99" s="72"/>
      <c r="T99" s="73"/>
      <c r="U99" s="72"/>
      <c r="V99" s="72"/>
      <c r="W99" s="72"/>
    </row>
    <row r="100" spans="1:23" x14ac:dyDescent="0.25">
      <c r="A100" s="47" t="str">
        <f t="shared" si="1"/>
        <v/>
      </c>
      <c r="B100" s="70"/>
      <c r="C100" s="82"/>
      <c r="D100" s="71"/>
      <c r="E100" s="70"/>
      <c r="F100" s="70"/>
      <c r="G100" s="70"/>
      <c r="H100" s="70"/>
      <c r="I100" s="70"/>
      <c r="J100" s="70"/>
      <c r="K100" s="65"/>
      <c r="L100" s="70"/>
      <c r="M100" s="65"/>
      <c r="N100" s="70"/>
      <c r="O100" s="65"/>
      <c r="P100" s="70"/>
      <c r="Q100" s="65"/>
      <c r="R100" s="84"/>
      <c r="S100" s="72"/>
      <c r="T100" s="73"/>
      <c r="U100" s="72"/>
      <c r="V100" s="72"/>
      <c r="W100" s="72"/>
    </row>
    <row r="101" spans="1:23" x14ac:dyDescent="0.25">
      <c r="A101" s="47" t="str">
        <f t="shared" si="1"/>
        <v/>
      </c>
      <c r="B101" s="70"/>
      <c r="C101" s="82"/>
      <c r="D101" s="71"/>
      <c r="E101" s="70"/>
      <c r="F101" s="70"/>
      <c r="G101" s="70"/>
      <c r="H101" s="70"/>
      <c r="I101" s="70"/>
      <c r="J101" s="70"/>
      <c r="K101" s="65"/>
      <c r="L101" s="70"/>
      <c r="M101" s="65"/>
      <c r="N101" s="70"/>
      <c r="O101" s="65"/>
      <c r="P101" s="70"/>
      <c r="Q101" s="65"/>
      <c r="R101" s="84"/>
      <c r="S101" s="72"/>
      <c r="T101" s="73"/>
      <c r="U101" s="72"/>
      <c r="V101" s="72"/>
      <c r="W101" s="72"/>
    </row>
    <row r="102" spans="1:23" x14ac:dyDescent="0.25">
      <c r="A102" s="47" t="str">
        <f t="shared" si="1"/>
        <v/>
      </c>
      <c r="B102" s="70"/>
      <c r="C102" s="82"/>
      <c r="D102" s="71"/>
      <c r="E102" s="70"/>
      <c r="F102" s="70"/>
      <c r="G102" s="70"/>
      <c r="H102" s="70"/>
      <c r="I102" s="70"/>
      <c r="J102" s="70"/>
      <c r="K102" s="65"/>
      <c r="L102" s="70"/>
      <c r="M102" s="65"/>
      <c r="N102" s="70"/>
      <c r="O102" s="65"/>
      <c r="P102" s="70"/>
      <c r="Q102" s="65"/>
      <c r="R102" s="84"/>
      <c r="S102" s="72"/>
      <c r="T102" s="73"/>
      <c r="U102" s="72"/>
      <c r="V102" s="72"/>
      <c r="W102" s="72"/>
    </row>
    <row r="103" spans="1:23" x14ac:dyDescent="0.25">
      <c r="A103" s="47" t="str">
        <f t="shared" si="1"/>
        <v/>
      </c>
      <c r="B103" s="70"/>
      <c r="C103" s="82"/>
      <c r="D103" s="71"/>
      <c r="E103" s="70"/>
      <c r="F103" s="70"/>
      <c r="G103" s="70"/>
      <c r="H103" s="70"/>
      <c r="I103" s="70"/>
      <c r="J103" s="70"/>
      <c r="K103" s="65"/>
      <c r="L103" s="70"/>
      <c r="M103" s="65"/>
      <c r="N103" s="70"/>
      <c r="O103" s="65"/>
      <c r="P103" s="70"/>
      <c r="Q103" s="65"/>
      <c r="R103" s="84"/>
      <c r="S103" s="72"/>
      <c r="T103" s="73"/>
      <c r="U103" s="72"/>
      <c r="V103" s="72"/>
      <c r="W103" s="72"/>
    </row>
    <row r="104" spans="1:23" x14ac:dyDescent="0.25">
      <c r="A104" s="47" t="str">
        <f t="shared" si="1"/>
        <v/>
      </c>
      <c r="B104" s="70"/>
      <c r="C104" s="82"/>
      <c r="D104" s="71"/>
      <c r="E104" s="70"/>
      <c r="F104" s="70"/>
      <c r="G104" s="70"/>
      <c r="H104" s="70"/>
      <c r="I104" s="70"/>
      <c r="J104" s="70"/>
      <c r="K104" s="65"/>
      <c r="L104" s="70"/>
      <c r="M104" s="65"/>
      <c r="N104" s="70"/>
      <c r="O104" s="65"/>
      <c r="P104" s="70"/>
      <c r="Q104" s="65"/>
      <c r="R104" s="84"/>
      <c r="S104" s="72"/>
      <c r="T104" s="73"/>
      <c r="U104" s="72"/>
      <c r="V104" s="72"/>
      <c r="W104" s="72"/>
    </row>
    <row r="105" spans="1:23" x14ac:dyDescent="0.25">
      <c r="A105" s="47" t="str">
        <f t="shared" si="1"/>
        <v/>
      </c>
      <c r="B105" s="70"/>
      <c r="C105" s="82"/>
      <c r="D105" s="71"/>
      <c r="E105" s="70"/>
      <c r="F105" s="70"/>
      <c r="G105" s="70"/>
      <c r="H105" s="70"/>
      <c r="I105" s="70"/>
      <c r="J105" s="70"/>
      <c r="K105" s="65"/>
      <c r="L105" s="70"/>
      <c r="M105" s="65"/>
      <c r="N105" s="70"/>
      <c r="O105" s="65"/>
      <c r="P105" s="70"/>
      <c r="Q105" s="65"/>
      <c r="R105" s="84"/>
      <c r="S105" s="72"/>
      <c r="T105" s="73"/>
      <c r="U105" s="72"/>
      <c r="V105" s="72"/>
      <c r="W105" s="72"/>
    </row>
    <row r="106" spans="1:23" x14ac:dyDescent="0.25">
      <c r="C106" s="1"/>
      <c r="D106" s="23"/>
    </row>
    <row r="107" spans="1:23" x14ac:dyDescent="0.25">
      <c r="C107" s="1"/>
      <c r="D107" s="23"/>
    </row>
    <row r="108" spans="1:23" x14ac:dyDescent="0.25">
      <c r="C108" s="1"/>
      <c r="D108" s="23"/>
    </row>
    <row r="109" spans="1:23" x14ac:dyDescent="0.25">
      <c r="C109" s="1"/>
      <c r="D109" s="23"/>
    </row>
    <row r="110" spans="1:23" x14ac:dyDescent="0.25">
      <c r="C110" s="1"/>
      <c r="D110" s="23"/>
    </row>
    <row r="111" spans="1:23" x14ac:dyDescent="0.25">
      <c r="C111" s="1"/>
      <c r="D111" s="23"/>
    </row>
    <row r="112" spans="1:23" x14ac:dyDescent="0.25">
      <c r="C112" s="1"/>
      <c r="D112" s="23"/>
    </row>
    <row r="113" spans="3:4" x14ac:dyDescent="0.25">
      <c r="C113" s="1"/>
      <c r="D113" s="23"/>
    </row>
    <row r="114" spans="3:4" x14ac:dyDescent="0.25">
      <c r="C114" s="1"/>
      <c r="D114" s="23"/>
    </row>
    <row r="115" spans="3:4" x14ac:dyDescent="0.25">
      <c r="C115" s="1"/>
      <c r="D115" s="23"/>
    </row>
    <row r="116" spans="3:4" x14ac:dyDescent="0.25">
      <c r="C116" s="1"/>
      <c r="D116" s="23"/>
    </row>
    <row r="117" spans="3:4" x14ac:dyDescent="0.25">
      <c r="C117" s="1"/>
      <c r="D117" s="23"/>
    </row>
    <row r="118" spans="3:4" x14ac:dyDescent="0.25">
      <c r="C118" s="1"/>
      <c r="D118" s="23"/>
    </row>
    <row r="119" spans="3:4" x14ac:dyDescent="0.25">
      <c r="C119" s="1"/>
      <c r="D119" s="23"/>
    </row>
    <row r="120" spans="3:4" x14ac:dyDescent="0.25">
      <c r="C120" s="1"/>
      <c r="D120" s="23"/>
    </row>
    <row r="121" spans="3:4" x14ac:dyDescent="0.25">
      <c r="C121" s="1"/>
      <c r="D121" s="23"/>
    </row>
    <row r="122" spans="3:4" x14ac:dyDescent="0.25">
      <c r="C122" s="1"/>
      <c r="D122" s="23"/>
    </row>
    <row r="123" spans="3:4" x14ac:dyDescent="0.25">
      <c r="C123" s="1"/>
      <c r="D123" s="23"/>
    </row>
    <row r="124" spans="3:4" x14ac:dyDescent="0.25">
      <c r="C124" s="1"/>
      <c r="D124" s="23"/>
    </row>
    <row r="125" spans="3:4" x14ac:dyDescent="0.25">
      <c r="C125" s="1"/>
      <c r="D125" s="23"/>
    </row>
    <row r="126" spans="3:4" x14ac:dyDescent="0.25">
      <c r="C126" s="1"/>
      <c r="D126" s="23"/>
    </row>
    <row r="127" spans="3:4" x14ac:dyDescent="0.25">
      <c r="C127" s="1"/>
      <c r="D127" s="23"/>
    </row>
    <row r="128" spans="3:4" x14ac:dyDescent="0.25">
      <c r="C128" s="1"/>
      <c r="D128" s="23"/>
    </row>
    <row r="129" spans="3:4" x14ac:dyDescent="0.25">
      <c r="C129" s="1"/>
      <c r="D129" s="23"/>
    </row>
    <row r="130" spans="3:4" x14ac:dyDescent="0.25">
      <c r="C130" s="1"/>
      <c r="D130" s="23"/>
    </row>
    <row r="131" spans="3:4" x14ac:dyDescent="0.25">
      <c r="C131" s="1"/>
      <c r="D131" s="23"/>
    </row>
    <row r="132" spans="3:4" x14ac:dyDescent="0.25">
      <c r="C132" s="1"/>
      <c r="D132" s="23"/>
    </row>
    <row r="133" spans="3:4" x14ac:dyDescent="0.25">
      <c r="C133" s="1"/>
      <c r="D133" s="23"/>
    </row>
    <row r="134" spans="3:4" x14ac:dyDescent="0.25">
      <c r="C134" s="1"/>
      <c r="D134" s="23"/>
    </row>
    <row r="135" spans="3:4" x14ac:dyDescent="0.25">
      <c r="C135" s="1"/>
      <c r="D135" s="23"/>
    </row>
    <row r="136" spans="3:4" x14ac:dyDescent="0.25">
      <c r="C136" s="1"/>
      <c r="D136" s="23"/>
    </row>
    <row r="137" spans="3:4" x14ac:dyDescent="0.25">
      <c r="C137" s="1"/>
      <c r="D137" s="23"/>
    </row>
    <row r="138" spans="3:4" x14ac:dyDescent="0.25">
      <c r="C138" s="1"/>
      <c r="D138" s="23"/>
    </row>
    <row r="139" spans="3:4" x14ac:dyDescent="0.25">
      <c r="C139" s="1"/>
      <c r="D139" s="23"/>
    </row>
    <row r="140" spans="3:4" x14ac:dyDescent="0.25">
      <c r="C140" s="1"/>
      <c r="D140" s="23"/>
    </row>
    <row r="141" spans="3:4" x14ac:dyDescent="0.25">
      <c r="C141" s="1"/>
      <c r="D141" s="23"/>
    </row>
    <row r="142" spans="3:4" x14ac:dyDescent="0.25">
      <c r="C142" s="1"/>
      <c r="D142" s="23"/>
    </row>
    <row r="143" spans="3:4" x14ac:dyDescent="0.25">
      <c r="C143" s="1"/>
      <c r="D143" s="23"/>
    </row>
    <row r="144" spans="3:4" x14ac:dyDescent="0.25">
      <c r="C144" s="1"/>
      <c r="D144" s="23"/>
    </row>
    <row r="145" spans="3:4" x14ac:dyDescent="0.25">
      <c r="C145" s="1"/>
      <c r="D145" s="23"/>
    </row>
    <row r="146" spans="3:4" x14ac:dyDescent="0.25">
      <c r="C146" s="1"/>
      <c r="D146" s="23"/>
    </row>
    <row r="147" spans="3:4" x14ac:dyDescent="0.25">
      <c r="C147" s="1"/>
      <c r="D147" s="23"/>
    </row>
    <row r="148" spans="3:4" x14ac:dyDescent="0.25">
      <c r="C148" s="1"/>
      <c r="D148" s="23"/>
    </row>
    <row r="149" spans="3:4" x14ac:dyDescent="0.25">
      <c r="C149" s="1"/>
      <c r="D149" s="23"/>
    </row>
    <row r="150" spans="3:4" x14ac:dyDescent="0.25">
      <c r="C150" s="1"/>
      <c r="D150" s="23"/>
    </row>
    <row r="151" spans="3:4" x14ac:dyDescent="0.25">
      <c r="C151" s="1"/>
      <c r="D151" s="23"/>
    </row>
    <row r="152" spans="3:4" x14ac:dyDescent="0.25">
      <c r="C152" s="1"/>
      <c r="D152" s="23"/>
    </row>
    <row r="153" spans="3:4" x14ac:dyDescent="0.25">
      <c r="C153" s="1"/>
      <c r="D153" s="23"/>
    </row>
    <row r="154" spans="3:4" x14ac:dyDescent="0.25">
      <c r="C154" s="1"/>
      <c r="D154" s="23"/>
    </row>
    <row r="155" spans="3:4" x14ac:dyDescent="0.25">
      <c r="C155" s="1"/>
      <c r="D155" s="23"/>
    </row>
    <row r="156" spans="3:4" x14ac:dyDescent="0.25">
      <c r="C156" s="1"/>
      <c r="D156" s="23"/>
    </row>
    <row r="157" spans="3:4" x14ac:dyDescent="0.25">
      <c r="C157" s="1"/>
      <c r="D157" s="23"/>
    </row>
    <row r="158" spans="3:4" x14ac:dyDescent="0.25">
      <c r="C158" s="1"/>
      <c r="D158" s="23"/>
    </row>
    <row r="159" spans="3:4" x14ac:dyDescent="0.25">
      <c r="C159" s="1"/>
      <c r="D159" s="23"/>
    </row>
    <row r="160" spans="3:4" x14ac:dyDescent="0.25">
      <c r="C160" s="1"/>
      <c r="D160" s="23"/>
    </row>
    <row r="161" spans="3:4" x14ac:dyDescent="0.25">
      <c r="C161" s="1"/>
      <c r="D161" s="23"/>
    </row>
    <row r="162" spans="3:4" x14ac:dyDescent="0.25">
      <c r="C162" s="1"/>
      <c r="D162" s="23"/>
    </row>
    <row r="163" spans="3:4" x14ac:dyDescent="0.25">
      <c r="C163" s="1"/>
      <c r="D163" s="23"/>
    </row>
    <row r="164" spans="3:4" x14ac:dyDescent="0.25">
      <c r="C164" s="1"/>
      <c r="D164" s="23"/>
    </row>
    <row r="165" spans="3:4" x14ac:dyDescent="0.25">
      <c r="C165" s="1"/>
      <c r="D165" s="23"/>
    </row>
    <row r="166" spans="3:4" x14ac:dyDescent="0.25">
      <c r="C166" s="1"/>
      <c r="D166" s="23"/>
    </row>
    <row r="167" spans="3:4" x14ac:dyDescent="0.25">
      <c r="C167" s="1"/>
      <c r="D167" s="23"/>
    </row>
    <row r="168" spans="3:4" x14ac:dyDescent="0.25">
      <c r="C168" s="1"/>
      <c r="D168" s="23"/>
    </row>
    <row r="169" spans="3:4" x14ac:dyDescent="0.25">
      <c r="C169" s="1"/>
      <c r="D169" s="23"/>
    </row>
    <row r="170" spans="3:4" x14ac:dyDescent="0.25">
      <c r="C170" s="1"/>
      <c r="D170" s="23"/>
    </row>
    <row r="171" spans="3:4" x14ac:dyDescent="0.25">
      <c r="C171" s="1"/>
      <c r="D171" s="23"/>
    </row>
    <row r="172" spans="3:4" x14ac:dyDescent="0.25">
      <c r="C172" s="1"/>
      <c r="D172" s="23"/>
    </row>
    <row r="173" spans="3:4" x14ac:dyDescent="0.25">
      <c r="C173" s="1"/>
      <c r="D173" s="23"/>
    </row>
  </sheetData>
  <sheetProtection formatColumns="0" formatRows="0"/>
  <mergeCells count="11">
    <mergeCell ref="R1:S1"/>
    <mergeCell ref="R2:S2"/>
    <mergeCell ref="S4:S5"/>
    <mergeCell ref="T4:T5"/>
    <mergeCell ref="U4:U5"/>
    <mergeCell ref="V4:V5"/>
    <mergeCell ref="W4:W5"/>
    <mergeCell ref="K4:L4"/>
    <mergeCell ref="M4:N4"/>
    <mergeCell ref="O4:P4"/>
    <mergeCell ref="Q4:R4"/>
  </mergeCells>
  <dataValidations count="4">
    <dataValidation type="list" allowBlank="1" showInputMessage="1" showErrorMessage="1" sqref="S6:S105" xr:uid="{00000000-0002-0000-0800-000000000000}">
      <formula1>"Top-Down, Bottom-Up, Full-Depth, None"</formula1>
    </dataValidation>
    <dataValidation type="list" allowBlank="1" showInputMessage="1" showErrorMessage="1" sqref="C6:C105" xr:uid="{00000000-0002-0000-0800-000001000000}">
      <formula1>"Midslab, Slab Edge, Edge of Joint, Across Joint, Across mid-panel crack, Other"</formula1>
    </dataValidation>
    <dataValidation allowBlank="1" showInputMessage="1" showErrorMessage="1" prompt="Do not include the &quot;+&quot;" sqref="G6" xr:uid="{00000000-0002-0000-0800-000002000000}"/>
    <dataValidation type="list" allowBlank="1" showInputMessage="1" showErrorMessage="1" sqref="K6:K105 M6:M105 O6:O105 Q6:Q105" xr:uid="{00000000-0002-0000-0800-000003000000}">
      <formula1>"PCC, HMA, Asphalt Treated Base, Cement Treated Base, Lean Concrete Base, Aggregate Base, Subbase 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Project Info</vt:lpstr>
      <vt:lpstr>Mixture Properties</vt:lpstr>
      <vt:lpstr>Mix Qualification Tests</vt:lpstr>
      <vt:lpstr>Fresh Properties (2)</vt:lpstr>
      <vt:lpstr>Fresh Properties</vt:lpstr>
      <vt:lpstr>Hardened Properties</vt:lpstr>
      <vt:lpstr>FWD Data</vt:lpstr>
      <vt:lpstr>Pavement Condition</vt:lpstr>
      <vt:lpstr>Core Samples</vt:lpstr>
      <vt:lpstr>Other Relevant Info</vt:lpstr>
      <vt:lpstr>Traffic</vt:lpstr>
      <vt:lpstr>Weather</vt:lpstr>
      <vt:lpstr>Comments</vt:lpstr>
      <vt:lpstr>AASHTOM85</vt:lpstr>
      <vt:lpstr>Dos</vt:lpstr>
      <vt:lpstr>Quatro</vt:lpstr>
      <vt:lpstr>Specification</vt:lpstr>
      <vt:lpstr>Suffix</vt:lpstr>
      <vt:lpstr>Tres</vt:lpstr>
      <vt:lpstr>Type</vt:lpstr>
      <vt:lpstr>Uno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2019-04-23T21:22:51Z</dcterms:modified>
</cp:coreProperties>
</file>